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harvy.morales\Documents\RESPALDO HARVY\AUDITORES EXTERNOS\2026\Anexos Términos 2026 OK\"/>
    </mc:Choice>
  </mc:AlternateContent>
  <xr:revisionPtr revIDLastSave="0" documentId="13_ncr:1_{A3D76772-AA1E-411F-84C4-F10510B5A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uía Cumplimiento SCG HojaProte" sheetId="2" r:id="rId1"/>
  </sheets>
  <definedNames>
    <definedName name="_xlnm._FilterDatabase" localSheetId="0" hidden="1">'Guía Cumplimiento SCG HojaProte'!$A$17:$I$18</definedName>
    <definedName name="_xlnm.Print_Area" localSheetId="0">'Guía Cumplimiento SCG HojaProte'!$A$1:$I$175</definedName>
    <definedName name="_xlnm.Print_Titles" localSheetId="0">'Guía Cumplimiento SCG HojaProte'!$15:$18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6" i="2" l="1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157" i="2" l="1"/>
  <c r="H158" i="2" s="1"/>
</calcChain>
</file>

<file path=xl/sharedStrings.xml><?xml version="1.0" encoding="utf-8"?>
<sst xmlns="http://schemas.openxmlformats.org/spreadsheetml/2006/main" count="488" uniqueCount="259">
  <si>
    <t>Clave de la Entidad Fiscalizada:</t>
  </si>
  <si>
    <t>Entidad Fiscalizada:</t>
  </si>
  <si>
    <t>Titular:</t>
  </si>
  <si>
    <t>Unidad Administrativa o Área Responsable:</t>
  </si>
  <si>
    <t>Fecha de aplicación:</t>
  </si>
  <si>
    <t>Sistema de Contabilidad Gubernamental (SCG) o aplicativo:</t>
  </si>
  <si>
    <t>Número de usuarios que registran en el SCG:</t>
  </si>
  <si>
    <t>No.</t>
  </si>
  <si>
    <t>Descripción</t>
  </si>
  <si>
    <t>Mecanismo de Verificación
(Evidencia SCG)</t>
  </si>
  <si>
    <t>Sustento</t>
  </si>
  <si>
    <t>Cumple</t>
  </si>
  <si>
    <t>Comentarios</t>
  </si>
  <si>
    <t>Apartado Ingreso</t>
  </si>
  <si>
    <t>Procedimiento para enajenación de bienes muebles, inmuebles e intangibles</t>
  </si>
  <si>
    <t>Cuenta con Clasificador por Rubro de Ingresos (CRI)</t>
  </si>
  <si>
    <t>Impresión de pantalla del SCG donde se visualicen los conceptos para el CRI 51,  venta de bienes muebles, inmuebles e intangibles.</t>
  </si>
  <si>
    <t>Manual de Contabilidad Gubernamental 2024</t>
  </si>
  <si>
    <t>DOF 9/08/2023</t>
  </si>
  <si>
    <t>Cuenta con Cuenta Contable (Lista de Cuentas)</t>
  </si>
  <si>
    <t>Impresión de pantalla de la Lista de Cuentas a nivel cuentas y subcuentas, donde se visualicen los conceptos para venta de bienes muebles, inmuebles e intangibles.</t>
  </si>
  <si>
    <t>Cuenta con Clasificación Económica</t>
  </si>
  <si>
    <t>Impresión de pantalla del SCG donde se visualicen los conceptos para venta de bienes muebles, inmuebles e intangibles.</t>
  </si>
  <si>
    <t>DOF 7/07/2011</t>
  </si>
  <si>
    <t>Cuenta con Matriz de Conversión</t>
  </si>
  <si>
    <t>Renglón específico en el Estado de Flujos de Efectivo</t>
  </si>
  <si>
    <t>Impresión del Estado de Flujos de Efectivo donde se visualice el Origen de Flujos de Inversión.
(Bienes Inmuebles, Infraestructura y Construcciones en Proceso; Bienes Muebles; y Otros Orígenes de Inversión)
Nota: En caso de no haber tenido alguna enajenación, se relaciona con los numerales 1.1 al 1.4</t>
  </si>
  <si>
    <t>Manual de Contabilidad Gubernamental 2023</t>
  </si>
  <si>
    <t>DOF 23/12/2020</t>
  </si>
  <si>
    <t>Renglón específico en la Nota 3 del Estado de Flujos de Efectivo</t>
  </si>
  <si>
    <t>Impresión de la Nota de Desglose 3 del Estado de Flujos de Efectivo.</t>
  </si>
  <si>
    <t>DOF 6/12/2022</t>
  </si>
  <si>
    <t>Procedimiento para el registro de intereses bancarios de Libre Disposición</t>
  </si>
  <si>
    <t>Impresión de pantalla del SCG donde se visualicen los conceptos para el CRI 51, correspondiente a Intereses Bancarios.</t>
  </si>
  <si>
    <t>Manual de Contabilidad Gubernamental 2019</t>
  </si>
  <si>
    <t>DOF 27/09/2018</t>
  </si>
  <si>
    <t>Impresión de pantalla de la Lista de Cuentas a nivel cuentas y subcuentas, donde se visualice el CRI 51 Intereses Bancarios.</t>
  </si>
  <si>
    <t>Impresión de pantalla del SCG donde se visualicen los donde se visualicen los conceptos de Intereses Bancarios.</t>
  </si>
  <si>
    <t>Renglón específico en el Estado Analítico de Ingresos</t>
  </si>
  <si>
    <t>Impresión del Estado Analítico de Ingresos, donde se visualice el renglón de Productos.</t>
  </si>
  <si>
    <t>Procedimiento para las disponibilidades (Remanentes)</t>
  </si>
  <si>
    <t>Impresión de pantalla del SCG donde se visualicen las disponibilidades (remanente no etiquetado).</t>
  </si>
  <si>
    <t xml:space="preserve">Renglón específico en el Formato 5 Estado Analítico de Ingresos Detallado – LDF </t>
  </si>
  <si>
    <t>Impresión del Estado Analítico de Ingresos Detallado – LDF, donde se visualice el renglón 3 Ingresos Derivados de Financiamientos.</t>
  </si>
  <si>
    <t>Impresión de pantalla del SCG donde se visualice la Clasificación Económica disponibilidades (remanente no etiquetado).</t>
  </si>
  <si>
    <t>Apartado Egreso</t>
  </si>
  <si>
    <t>Procedimiento para Previsiones Salariales (COG Partida 161)</t>
  </si>
  <si>
    <t>Cuenta con un Clasificador por Objeto del Gasto (COG)</t>
  </si>
  <si>
    <t>Impresión de pantalla del SCG donde se visualice la apertura del cuarto dígito del COG (Partida 161 Previsiones de carácter laboral, económica y de seguridad social).</t>
  </si>
  <si>
    <t>Manual de Contabilidad Gubernamental 2018</t>
  </si>
  <si>
    <t>DOF 27/04/2016</t>
  </si>
  <si>
    <t>Impresión de pantalla de la Lista de Cuentas a nivel cuentas y subcuentas, donde se visualice el concepto Previsiones.</t>
  </si>
  <si>
    <t>Impresión de pantalla del SCG donde se visualice la Clasificación Económica de la Partida 161 Previsiones de carácter laboral, económica y de seguridad social.</t>
  </si>
  <si>
    <t>Cuenta con presupuesto aprobado</t>
  </si>
  <si>
    <t>Estado Analítico del Ejercicio del Presupuesto de Egreso, Clasificación por Objeto del Gasto (Columna Aprobado, Concepto 1600 Previsiones).</t>
  </si>
  <si>
    <t>Presupuesto de Egresos 2018</t>
  </si>
  <si>
    <t>Información Adicional que establece la LDF</t>
  </si>
  <si>
    <t>Aumento o creación de gasto del Presupuesto de Egresos.
Artículo 8 Ley de Disciplina Financiera de las Entidades Federativas y los Municipios (LDF)</t>
  </si>
  <si>
    <t>Estados Financieros Trimestrales 2018
Artículo 8 Ley de Disciplina Financiera de las Entidades Federativas y los Municipios (LDF)</t>
  </si>
  <si>
    <t>Procedimiento para Almacenes</t>
  </si>
  <si>
    <t>Manual de Contabilidad Gubernamental 2025</t>
  </si>
  <si>
    <t>DOF 4/07/2024</t>
  </si>
  <si>
    <t>Impresión del Estado de Flujos de Efectivo donde se visualice la Aplicación de Flujos de Operación.
(Materiales y Suministros)</t>
  </si>
  <si>
    <t>Impresión de la Nota de Desglose 3 del Estado de Flujos de Efectivo.
(Materiales y Suministros)</t>
  </si>
  <si>
    <t>Procedimiento para Bienes Muebles menores de 70 UMAS</t>
  </si>
  <si>
    <t>Impresión de pantalla del SCG donde se visualice la apertura del cuarto dígito del COG para Bienes Muebles menores de 70 UMAS (Partidas 2.1.1 y 2.1.4).</t>
  </si>
  <si>
    <t>Impresión de pantalla de la Lista de Cuentas a nivel cuentas y subcuentas, donde se visualicen los Bienes Muebles menores de 70 UMAS (Cuenta 5.1.2.1).</t>
  </si>
  <si>
    <t>Procedimiento para Obras por Administración Directa</t>
  </si>
  <si>
    <t>Impresión de pantalla del SCG donde se visualice la apertura del cuarto dígito del COG de Obras por Administración Directa (Capítulos 1000, 2000 y 3000).</t>
  </si>
  <si>
    <t>Cuenta con Gasto Tipo 2</t>
  </si>
  <si>
    <t>Matriz de Conversión para Obra por Administración Directa del SCG.</t>
  </si>
  <si>
    <t>Impresión de pantalla de la Lista de Cuentas a nivel cuentas y subcuentas, donde se visualice la Obra por Administración Directa (Cuenta 1.2.3.5 y 1.2.3.6).</t>
  </si>
  <si>
    <t>Impresión de pantalla del SCG donde se visualice la Clasificación Económica de las Partidas aperturadas para Obra por Administración Directa.</t>
  </si>
  <si>
    <t>Procedimiento para ADEFAS (COG Partida 991)</t>
  </si>
  <si>
    <t>Impresión de pantalla del SCG donde se visualice la apertura del cuarto dígito del COG para ADEFAS (Partida 991).</t>
  </si>
  <si>
    <t>Impresión de pantalla de la Lista de Cuentas a nivel cuentas y subcuentas, donde se visualice el concepto de ADEFAS.</t>
  </si>
  <si>
    <t>Impresión de pantalla del SCG donde se visualice la Clasificación Económica de las Partidas aperturadas para ADEFAS.</t>
  </si>
  <si>
    <t>Procedimiento para las Disponibilidades (Remanente no etiquetado)</t>
  </si>
  <si>
    <t>Cuenta con un Clasificador por Fuente de Financiamiento</t>
  </si>
  <si>
    <t>Clasificador por Fuente de Financiamiento, donde se visualice la apertura de los fondos para la aplicación de disponibilidades (remanente no etiquetado).</t>
  </si>
  <si>
    <t>Renglón específico en el Formato 4 Balance Presupuestario - LDF</t>
  </si>
  <si>
    <t>Impresión de pantalla del SCG donde se visualice la Clasificación Económica para la aplicación de disponibilidades (remanente no etiquetado).</t>
  </si>
  <si>
    <t>Procedimiento para la aplicación de Ingresos Excedentes de Libre Disposición</t>
  </si>
  <si>
    <t>Cuenta con un Clasificador por Fuente de Financiamiento o Clasificador Programático</t>
  </si>
  <si>
    <t>Clasificador por Fuente de Financiamiento, donde se visualice la apertura de los fondos o programas para la aplicación de Ingresos Excedentes de Libre Disposición.</t>
  </si>
  <si>
    <t>Renglón específico en la Guía de Cumplimiento - LDF</t>
  </si>
  <si>
    <t>Anexo 3 Guía de Cumplimiento - LDF, donde se visualice el apartado 1 Ingresos Excedentes derivados de Ingresos de Libre Disposición. 
(Documento integrado en la última Cuenta Pública presentada).</t>
  </si>
  <si>
    <t>Apartado de Bienes</t>
  </si>
  <si>
    <t>Procedimiento para Catálogo de Bienes</t>
  </si>
  <si>
    <t>Cuenta con un Catálogo de Bienes Muebles (CBM) para bienes mayores de 70 UMAS</t>
  </si>
  <si>
    <t>Impresión de pantalla del SCG donde se visualicen Bienes Muebles mayores de 70 UMAS.
(Código Grupo 5)</t>
  </si>
  <si>
    <t>Cuenta con un Catálogo de Bienes Muebles (CBM) para bienes menores de 70 UMAS</t>
  </si>
  <si>
    <t>Cuenta con un Catálogo de Bienes Muebles (CBM) para bienes de almacén</t>
  </si>
  <si>
    <t>Impresión de pantalla del SCG donde se visualicen Bienes de Almacén de consumo.
(Código Grupo 2)</t>
  </si>
  <si>
    <t>Cuenta con un Catálogo de Bienes Inmuebles (CBI)</t>
  </si>
  <si>
    <t>Impresión de pantalla del SCG donde se visualicen los Bienes Inmuebles.
(Código Grupo 01, 02, 03 o 04)</t>
  </si>
  <si>
    <t>Manual de Contabilidad Gubernamental 2016</t>
  </si>
  <si>
    <t>DOF 15/08/2012</t>
  </si>
  <si>
    <t>Cuenta con un Catálogo de Bienes Arqueológicos, Artísticos e Históricos</t>
  </si>
  <si>
    <t>Impresión de pantalla del SCG  donde se visualice el registro auxiliar de Bienes Arqueológicos, Artísticos e Históricos.
(Código Grupo 01, 02 o 03)</t>
  </si>
  <si>
    <t>Cuenta con un Catálogo de Bienes recibidos en comodato</t>
  </si>
  <si>
    <t>Impresión de pantalla del SCG donde se visualicen los Bienes recibidos en comodato.
(Código Grupo 5)</t>
  </si>
  <si>
    <t>DOF 13/12/2011</t>
  </si>
  <si>
    <t>Apartado de Contabilidad</t>
  </si>
  <si>
    <t>Procedimiento para Fuentes de Financiamiento</t>
  </si>
  <si>
    <t>Cuenta con Fuente de Financiamiento en las cuentas contables de Ingreso</t>
  </si>
  <si>
    <t>Documentos de registro (pólizas contables) donde se visualice la Fuente de Financiamiento del ingreso.</t>
  </si>
  <si>
    <t>DOF 20/12/2016</t>
  </si>
  <si>
    <t>Cuenta con Fuente de Financiamiento en las cuentas contables del Gasto</t>
  </si>
  <si>
    <t>Documentos de registro (pólizas contables) donde se visualice la Fuente de Financiamiento del gasto.</t>
  </si>
  <si>
    <t>Cuenta con Fuente de Financiamiento en las cuentas contables del Pasivo (artículo 13 LDF)</t>
  </si>
  <si>
    <t>Documentos de registro (pólizas contables) donde se visualice la Fuente de Financiamiento del Pasivo.</t>
  </si>
  <si>
    <t>Cuenta con Fuente de Financiamiento para Disponibilidades (remanente no etiquetado)</t>
  </si>
  <si>
    <t>Documentos de registro (pólizas contables) donde se visualicen las Disponibilidades (remanente no etiquetado).</t>
  </si>
  <si>
    <t>Cuenta con Fuente de Financiamiento para Ingresos Excedentes de Libre Disposición</t>
  </si>
  <si>
    <t>Documentos de registro (pólizas contables) donde se visualicen los Ingresos Excedentes de Libre Disposición.</t>
  </si>
  <si>
    <t>Cuenta con Cuenta Contable para consumos del almacén (Lista de Cuentas)</t>
  </si>
  <si>
    <t>Cuenta con Cuenta Contable para diferencias del inventario físico de materias primas, materiales y suministros de consumo (Lista de Cuentas)</t>
  </si>
  <si>
    <t>Impresión de pantalla de la Lista de Cuentas a nivel cuentas y subcuentas, donde se visualicen las diferencias del inventario físico, derivado del incremento por variación o disminución de almacén.
(Cuentas 4.3.2.5 y 5.5.3.5).</t>
  </si>
  <si>
    <t>Cuenta con Libro de Almacén</t>
  </si>
  <si>
    <t>Impresión de pantalla del SCG, donde se visualice la consulta o generación del Libro de Almacén.</t>
  </si>
  <si>
    <t>Procedimiento para Bienes</t>
  </si>
  <si>
    <t>Cuenta con Cuenta Contable para bajas de bienes (Lista de Cuentas)</t>
  </si>
  <si>
    <t>Impresión de pantalla del SCG, de la Lista de Cuentas a nivel cuentas y subcuentas, donde se visualicen las bajas de bienes.</t>
  </si>
  <si>
    <t>Cuenta con Cuenta Contable para Bienes recibidos en comodatos (Lista de Cuentas)</t>
  </si>
  <si>
    <t>Cuenta con Cuenta Contable para Bienes entregados en comodatos (Lista de Cuentas)</t>
  </si>
  <si>
    <t>Impresión de pantalla del SCG, de la Lista de Cuentas a nivel cuentas y subcuentas, donde se visualicen los Bienes entregados en comodatos.
(Cuenta 1.2.9.3)</t>
  </si>
  <si>
    <t>Cuenta con Cuenta Contable para Bienes en arrendamiento financiero con opción a compra (Lista de Cuentas)</t>
  </si>
  <si>
    <t>Impresión de pantalla del SCG, de la Lista de Cuentas a nivel cuentas y subcuentas, donde se visualicen los Bienes en arrendamiento financiero con opción a compra.
(Cuenta 1.2.9.2)</t>
  </si>
  <si>
    <t>Cuenta con Cuenta Contable para Bienes Arqueológicos, Artísticos e Históricos (Lista de Cuentas)</t>
  </si>
  <si>
    <t>Impresión de pantalla del SCG, de la Lista de Cuentas a nivel cuentas y subcuentas, donde se visualicen los Bienes Arqueológicos, Artísticos e Históricos.
(Cuenta 7.7, 7.8 o 7.9)</t>
  </si>
  <si>
    <t>Cuenta con Cuenta Contable para revaluaciones (Lista de Cuentas)</t>
  </si>
  <si>
    <t>Impresión de pantalla del SCG, de la Lista de Cuentas a nivel cuentas y subcuentas, donde se visualicen las revaluaciones.
(Cuenta 3.2.3)</t>
  </si>
  <si>
    <t>Cuenta con Cuenta Contable para depreciaciones (Lista de Cuentas)</t>
  </si>
  <si>
    <t>Impresión de pantalla del SCG, de la Lista de Cuentas a nivel cuentas y subcuentas, donde se visualicen las depreciaciones.
(Cuentas 1.2.6)</t>
  </si>
  <si>
    <t>Cuenta con Cuenta Contable para amortizaciones (Lista de Cuentas)</t>
  </si>
  <si>
    <t>Impresión de pantalla del SCG, de la Lista de Cuentas a nivel cuentas y subcuentas, donde se visualicen las amortizaciones.
(Cuentas 1.2.6)</t>
  </si>
  <si>
    <t>Cuenta con Cuenta Contable para deterioros (Lista de Cuentas)</t>
  </si>
  <si>
    <t>Impresión de pantalla del SCG, de la Lista de Cuentas a nivel cuentas y subcuentas, donde se visualicen los deterioros.
(Cuentas 1.2.6)</t>
  </si>
  <si>
    <t>Cuenta con estimación de vida útil (de la Entidad Fiscalizada)</t>
  </si>
  <si>
    <t>Impresión de pantalla del SCG, donde se visualice la vida útil por bien.</t>
  </si>
  <si>
    <t>Cuenta con Libro de Inventarios de Bienes Muebles e Inmuebles</t>
  </si>
  <si>
    <t>Primera página del Libro de Inventarios de Bienes Muebles e Inmuebles generado del SCG.</t>
  </si>
  <si>
    <t>Cuenta con registro auxiliar para Bienes Arqueológicos, Artísticos e Históricos</t>
  </si>
  <si>
    <t>Reporte de registro auxiliar  para Bienes Arqueológicos, Artísticos e Históricos generado del SCG.</t>
  </si>
  <si>
    <t>Procedimiento para Obra</t>
  </si>
  <si>
    <t>Cuenta con Cuenta Contable para Capitalización de Obra (Lista de Cuentas)</t>
  </si>
  <si>
    <t>Impresión de pantalla del SCG, de la Lista de Cuentas a nivel cuentas y subcuentas, donde se visualicen la Capitalización de Obra.
(Al menos debe considerar la cuenta 1.2.3.3)</t>
  </si>
  <si>
    <t>Cuenta con Cuenta Contable para Obra No Capitalizable (Lista de Cuentas)</t>
  </si>
  <si>
    <t>Impresión de pantalla del SCG, de la Lista de Cuentas a nivel cuentas y subcuentas, donde se visualicen la Obra No Capitalizable.
(Cuenta 5.6.1.1)</t>
  </si>
  <si>
    <t>Cuenta con Cuenta Contable para Obra por Administración Directa (Lista de Cuentas)</t>
  </si>
  <si>
    <t>Impresión de pantalla del SCG, de la Lista de Cuentas a nivel cuentas y subcuentas, donde se visualicen la Obra por Administración Directa.
(Cuentas 1.2.3.5 y 1.2.3.6)</t>
  </si>
  <si>
    <t>Cuenta con Cuenta Contable para Infraestructura (Lista de Cuentas)</t>
  </si>
  <si>
    <t>Impresión de pantalla del SCG, de la Lista de Cuentas a nivel cuentas y subcuentas, donde se visualicen la Infraestructura.
(Cuentas 1.2.3.4.X)</t>
  </si>
  <si>
    <t>Procedimiento para Pasivos</t>
  </si>
  <si>
    <t>Cuenta con Cuenta Contable para Provisiones Laborales (Lista de Cuentas)</t>
  </si>
  <si>
    <t xml:space="preserve">Impresión de pantalla del SCG de la Lista de Cuentas a nivel cuentas y subcuentas que integran las Provisiones a Corto Plazo y Provisiones a Largo Plazo.
(Cuentas 2.1.7 y 2.2.6) </t>
  </si>
  <si>
    <t>Cuenta con Cuenta Contable de Pasivos Contingentes</t>
  </si>
  <si>
    <t xml:space="preserve">Impresión de pantalla del SCG de la Lista de Cuentas a nivel cuentas y subcuentas que integran los Pasivos Contingentes. </t>
  </si>
  <si>
    <t>Cuenta con Cuenta Contable para Deuda Pública (Lista de Cuentas)</t>
  </si>
  <si>
    <t>Impresión de pantalla del SCG de la Lista de Cuentas a nivel cuentas y subcuentas que integran la Deuda Pública.
(Cuentas 2.1.3.2 y 2.2.3.3)</t>
  </si>
  <si>
    <t>Apartado de Reportes</t>
  </si>
  <si>
    <t>Generación de Reportes Contables</t>
  </si>
  <si>
    <t>Genera en tiempo real el Estado de Flujos de Efectivo (EFE)</t>
  </si>
  <si>
    <t>Impresión del Estado de Flujos de Efectivo (EFE), generado del SCG.</t>
  </si>
  <si>
    <t>Impresión de pantalla del SCG donde se visualice la integración del Origen de Flujos de Operación (EFE).</t>
  </si>
  <si>
    <t>Impresión de pantalla del SCG donde se visualice la integración de Aplicación de Flujos de Operación (EFE).</t>
  </si>
  <si>
    <t>Impresión de pantalla del SCG donde se visualice la integración del Origen de Flujos de Inversión (EFE).</t>
  </si>
  <si>
    <t>Impresión de pantalla del SCG donde se visualice la integración de Aplicación de Flujos de Inversión (EFE).</t>
  </si>
  <si>
    <t>Impresión de pantalla del SCG donde se visualice la integración del Origen de Flujos de Financiamiento (EFE).</t>
  </si>
  <si>
    <t>Impresión de pantalla del SCG donde se visualice la integración de Aplicación de Flujos de Financiamiento (EFE).</t>
  </si>
  <si>
    <t>Genera en tiempo real el Informe sobre Pasivos Contingentes (IPC)</t>
  </si>
  <si>
    <t>Impresión del Informe sobre Pasivos Contingentes (IPC), generado del SCG.</t>
  </si>
  <si>
    <t>Genera en tiempo real las Notas de Desglose</t>
  </si>
  <si>
    <t>Impresión de pantalla del SCG donde se visualice la generación de las 25 Notas de Desglose.</t>
  </si>
  <si>
    <t>Permite agregar información cualitativa a las Notas de Desglose</t>
  </si>
  <si>
    <t>Impresión de las Notas de Desglose, donde se visualice la información cualitativa que las integran.</t>
  </si>
  <si>
    <t>Genera en tiempo real las Notas de Memoria</t>
  </si>
  <si>
    <t>Impresión de pantalla del SCG donde se visualice la generación de las Notas de Memoria.</t>
  </si>
  <si>
    <t>Permite agregar información cualitativa a las Notas de Memoria</t>
  </si>
  <si>
    <t>Impresión de las Notas de Memoria, donde se visualice la información cualitativa que las integran.</t>
  </si>
  <si>
    <t>Genera en tiempo real las Reglas de Validación Contables</t>
  </si>
  <si>
    <t>Impresión de pantalla del SCG donde se visualice la generación de las Reglas de Validación Contables.</t>
  </si>
  <si>
    <t>Generación de Reportes Presupuestales</t>
  </si>
  <si>
    <t>Genera en tiempo el Estado Analítico de Ingresos del que se derivará la presentación en clasificación económica por fuente de financiamiento</t>
  </si>
  <si>
    <t>Impresión de pantalla del SCG donde se visualice la generación del Estado Analítico de Ingresos en presentación de Clasificación Económica y Clasificación por Fuente de Financiamiento.</t>
  </si>
  <si>
    <t>DOF 30/12/2015</t>
  </si>
  <si>
    <t>Genera en tiempo real el Flujos de Fondos (FF)</t>
  </si>
  <si>
    <t>Impresión de pantalla del SCG donde se visualice la generación del Flujos de Fondos (FF).</t>
  </si>
  <si>
    <t>Cuenta con renglón específico del Remanente Aplicado en el FF</t>
  </si>
  <si>
    <t>Impresión de Flujos de Fondos (FF), donde se visualice el Remanente Aplicado.</t>
  </si>
  <si>
    <t>Genera en tiempo real las Reglas de Validación Presupuestales</t>
  </si>
  <si>
    <t>Impresión de pantalla del SCG donde se visualice la generación de las Reglas de Validación Presupuestales.</t>
  </si>
  <si>
    <t>Generación de Reportes Programáticos</t>
  </si>
  <si>
    <t>Genera en tiempo real el reporte de Programas y Proyectos de Inversión (PPI)</t>
  </si>
  <si>
    <t>Impresión de pantalla del SCG donde se visualice la generación del reporte de Programas y Proyectos de Inversión (PPI).</t>
  </si>
  <si>
    <t>DOF 8/08/2013</t>
  </si>
  <si>
    <t>Genera en tiempo real los Indicadores de Resultados (IR)</t>
  </si>
  <si>
    <t>Impresión de pantalla del SCG donde se visualice la generación de los Indicadores de Resultados (IR).</t>
  </si>
  <si>
    <t>Generación de Reportes de Bienes</t>
  </si>
  <si>
    <t>Genera en tiempo real la Relación de Bienes Muebles</t>
  </si>
  <si>
    <t>Impresión de pantalla del SCG donde se visualice la generación de la Relación de Bienes Muebles.</t>
  </si>
  <si>
    <t>Genera en tiempo real la Relación de Bienes Inmuebles</t>
  </si>
  <si>
    <t>Impresión de pantalla del SCG donde se visualice la generación de la Relación de Bienes Inmuebles.</t>
  </si>
  <si>
    <t>Generación de Reportes de Disciplina Financiera</t>
  </si>
  <si>
    <t>Genera en tiempo real el Formato 4 Balance Presupuestario - LDF</t>
  </si>
  <si>
    <t>Impresión de pantalla del SCG donde se visualice la generación del Formato 4 Balance Presupuestario - LDF.</t>
  </si>
  <si>
    <t>DOF 11/10/2016</t>
  </si>
  <si>
    <t>Cuenta con integración del Remanente aplicado en el periodo</t>
  </si>
  <si>
    <t>Impresión de pantalla del SCG donde se visualice la integración del Remanente aplicado en el periodo, por Capítulo y Partida de gasto.</t>
  </si>
  <si>
    <t>Impresión de pantalla del SCG donde se visualice la generación del Formato 6d) Estado Analítico del Ejercicio del Presupuesto de Egresos Detallado - LDF (Clasificación de Servicios Personales por Categoría).</t>
  </si>
  <si>
    <t xml:space="preserve">Genera en tiempo real los Formatos 7c) Resultados de Ingresos - LDF, así como el 7a) Proyecciones de Ingresos - LDF </t>
  </si>
  <si>
    <t xml:space="preserve">Impresión de pantalla del SCG donde se visualice la generación de los Formatos 7c) Resultados de Ingresos - LDF y 7a) Proyecciones de Ingresos - LDF. </t>
  </si>
  <si>
    <t>Genera en tiempo real el Formato 7d) Resultados de Egresos - LDF, así como el 7b) Proyecciones de Egresos</t>
  </si>
  <si>
    <t>Impresión de pantalla del SCG donde se visualice la generación de los Formatos 7d) Resultados de Egresos - LDF y 7b) Proyecciones de Egresos- LDF.</t>
  </si>
  <si>
    <t>Genera en tiempo real la Información Adicional que establece la Ley de Disciplina Financiera de las Entidades Federativas y los Municipios</t>
  </si>
  <si>
    <t>Impresión de pantalla del SCG donde se visualice la generación de la Información Adicional de la LDF.</t>
  </si>
  <si>
    <t>Artículos 6, 8, 13, 25, 30 y 40, en su caso, 19 y 21 de la Ley de Disciplina Financiera de las Entidades Federativas y los Municipios.</t>
  </si>
  <si>
    <t>Apartado de Archivo</t>
  </si>
  <si>
    <t>Disposiciones del Archivo Contable Gubernamental</t>
  </si>
  <si>
    <t>Genera en tiempo real el Libro Diario</t>
  </si>
  <si>
    <t>Primera página del Libro Diario del 1 de enero, donde se visualice la consulta o generación del Libro Diario del SCG.</t>
  </si>
  <si>
    <t>DOF 11/12/2023</t>
  </si>
  <si>
    <t>Genera en tiempo real el Libro Mayor</t>
  </si>
  <si>
    <t>Primera página de la primera cuenta del Libro Mayor, donde se visualice la generación del SCG.</t>
  </si>
  <si>
    <t>Genera en tiempo real el Libro de Balances</t>
  </si>
  <si>
    <t>Impresión de pantalla del SCG, donde se visualice la consulta o generación del Libro de Balances, por mes y año. 
(Nota: No el Balance General)</t>
  </si>
  <si>
    <t>Genera en tiempo real el Libro de Auxiliares</t>
  </si>
  <si>
    <t>Primera página de la primera cuenta del Libro Auxiliar, donde se visualice la generación del SCG.</t>
  </si>
  <si>
    <t>Total de reactivos</t>
  </si>
  <si>
    <t>Guía de revisión para el Cumplimiento del Sistema de Contabilidad Gubernamental</t>
  </si>
  <si>
    <t>Nombre de la persona servidora pública responsable:</t>
  </si>
  <si>
    <t>Cargo de la persona servidora pública responsable:</t>
  </si>
  <si>
    <t>Auditor Externo Autorizado:</t>
  </si>
  <si>
    <t>Cuenta con integración del renglón Otros Orígenes de Flujos de Operación (EFE)</t>
  </si>
  <si>
    <t>Cuenta con integración del renglón Otras Aplicaciones de Flujos de Operación (EFE)</t>
  </si>
  <si>
    <t>Cuenta con integración del  renglón Otros Orígenes de Flujos de Inversión (EFE)</t>
  </si>
  <si>
    <t>Cuenta con integración del renglón Otras Aplicaciones de Flujos de Inversión (EFE)</t>
  </si>
  <si>
    <t>Cuenta con integración del renglón Otros Orígenes de Flujos de Financiamiento (EFE)</t>
  </si>
  <si>
    <t>Cuenta con integración del renglón Otras Aplicaciones de Flujos de Financiamiento (EFE)</t>
  </si>
  <si>
    <t>Promedio Nivel de Cumplimiento</t>
  </si>
  <si>
    <t>Sí / No</t>
  </si>
  <si>
    <t>Impresión de pantalla del SCG donde se visualicen la matriz de conversión para los tres conceptos de venta de bienes muebles, inmuebles e intangibles.</t>
  </si>
  <si>
    <t>Impresión de pantalla del SCG donde se visualicen la matriz de conversión para los conceptos de Intereses Bancarios.</t>
  </si>
  <si>
    <t>Impresión de pantalla del SCG donde se visualice la matriz de conversión para Previsiones.</t>
  </si>
  <si>
    <t>Impresión de pantalla del SCG donde se visualice la apertura del cuarto dígito del COG (Partidas para Almacén de Consumo)</t>
  </si>
  <si>
    <t>Impresión de pantalla de la Lista de Cuentas a nivel cuentas y subcuentas, donde se visualicen los conceptos Almacén de Consumo (Cuenta 1.1.5.1.X).</t>
  </si>
  <si>
    <t>Impresión de pantalla del SCG donde se visualicen los donde se visualicen los conceptos de Almacén de Consumo.</t>
  </si>
  <si>
    <t>Impresión de pantalla del SCG donde se visualicen la matriz de conversión para los conceptos de Almacén de Consumo.</t>
  </si>
  <si>
    <t>Renglón específico en la Conciliación Presupuesto - Contabilidad</t>
  </si>
  <si>
    <t>Impresión de la Conciliación Presupuesto - Contabilidad, donde se visualice los conceptos de Almacén de Consumo.
(Compras de Almacén y Consumos de Almacén)</t>
  </si>
  <si>
    <t>Impresión de pantalla del SCG donde se visualice la Clasificación Económica de las Partidas  2.1.1 Materiales, útiles y equipos menores de oficina y 2.1.4 Materiales, útiles y equipos menores de tecnologías de la información y comunicaciones.</t>
  </si>
  <si>
    <t>Impresión de pantalla del SCG donde se visualicen la matriz de conversión para los Bienes Muebles menores de 70 UMAS.</t>
  </si>
  <si>
    <t>Impresión de pantalla del SCG donde se visualicen la matriz de conversión para Obra por Administración Directa.</t>
  </si>
  <si>
    <t>Impresión de la Conciliación Presupuesto - Contabilidad, donde se visualice Obras por Administración Directa y Obra No Capitalizable.</t>
  </si>
  <si>
    <t>Impresión de pantalla del SCG donde se visualicen la matriz de conversión para ADEFAS.</t>
  </si>
  <si>
    <t>Impresión de pantalla del SCG donde se visualicen Bienes Muebles manares de 70 UMAS.
(Código Grupo 5)</t>
  </si>
  <si>
    <t>Impresión de pantalla del SCG, de la Lista de Cuentas a nivel cuentas y subcuentas, donde se visualicen los Bienes recibidos en comodatos.
(Cuentas 7.6.3 deudora y 7.6.4 acreedora)</t>
  </si>
  <si>
    <t>Genera en tiempo real el Formato 6d) Estado Analítico del Ejercicio del Presupuesto de Egresos Detallado - LDF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</si>
</sst>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sz val="10"/>
      <color theme="4" tint="0.3999755851924192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F4E7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 wrapText="1"/>
    </xf>
    <xf numFmtId="0" fontId="5" fillId="0" borderId="3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2" fontId="0" fillId="0" borderId="5" xfId="0" applyNumberForma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4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0" xfId="0" applyNumberFormat="1" applyProtection="1"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/>
    </xf>
    <xf numFmtId="9" fontId="6" fillId="0" borderId="0" xfId="1" applyFont="1" applyAlignment="1" applyProtection="1">
      <alignment horizontal="center"/>
      <protection hidden="1"/>
    </xf>
    <xf numFmtId="0" fontId="10" fillId="3" borderId="5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2" fillId="3" borderId="12" xfId="0" applyFont="1" applyFill="1" applyBorder="1" applyAlignment="1" applyProtection="1">
      <alignment vertical="center" wrapText="1"/>
      <protection locked="0"/>
    </xf>
    <xf numFmtId="0" fontId="12" fillId="3" borderId="0" xfId="0" applyFont="1" applyFill="1"/>
    <xf numFmtId="0" fontId="12" fillId="3" borderId="12" xfId="0" applyFont="1" applyFill="1" applyBorder="1" applyProtection="1">
      <protection locked="0"/>
    </xf>
    <xf numFmtId="0" fontId="11" fillId="3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69023</xdr:colOff>
      <xdr:row>0</xdr:row>
      <xdr:rowOff>13804</xdr:rowOff>
    </xdr:from>
    <xdr:to>
      <xdr:col>8</xdr:col>
      <xdr:colOff>2085149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2" t="3209" r="67756" b="92827"/>
        <a:stretch/>
      </xdr:blipFill>
      <xdr:spPr bwMode="auto">
        <a:xfrm>
          <a:off x="11913153" y="13804"/>
          <a:ext cx="2775366" cy="5659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1532283</xdr:colOff>
      <xdr:row>160</xdr:row>
      <xdr:rowOff>27608</xdr:rowOff>
    </xdr:from>
    <xdr:to>
      <xdr:col>4</xdr:col>
      <xdr:colOff>1739348</xdr:colOff>
      <xdr:row>166</xdr:row>
      <xdr:rowOff>7624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754783" y="64714782"/>
          <a:ext cx="3257826" cy="1139581"/>
          <a:chOff x="1243854" y="10466295"/>
          <a:chExt cx="3059205" cy="1479176"/>
        </a:xfrm>
      </xdr:grpSpPr>
      <xdr:sp macro="" textlink="">
        <xdr:nvSpPr>
          <xdr:cNvPr id="4" name="AutoShape 1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243854" y="10466295"/>
            <a:ext cx="3059205" cy="1479176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>
                <a:effectLst/>
                <a:latin typeface="+mn-lt"/>
                <a:ea typeface="+mn-ea"/>
                <a:cs typeface="+mn-cs"/>
              </a:rPr>
              <a:t>____________________________________</a:t>
            </a:r>
            <a:endParaRPr lang="es-MX">
              <a:effectLst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+mn-lt"/>
                <a:cs typeface="Arial"/>
              </a:rPr>
              <a:t>NOMBRE</a:t>
            </a:r>
            <a:r>
              <a:rPr lang="es-MX" sz="10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Y FIRMA DEL TITULAR O REPRESENTANTE LEGAL</a:t>
            </a: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#REF!">
        <xdr:nvSpPr>
          <xdr:cNvPr id="5" name="AutoShape 1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1564343" y="10914529"/>
            <a:ext cx="2335305" cy="45944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fld id="{C5D2DBA9-1371-44C5-A539-9D01A7A044DA}" type="TxLink">
              <a:rPr lang="en-US" sz="1100" b="0" i="0" u="none" strike="noStrike">
                <a:solidFill>
                  <a:srgbClr val="000000"/>
                </a:solidFill>
                <a:latin typeface="+mn-lt"/>
                <a:cs typeface="Arial"/>
              </a:rPr>
              <a:pPr algn="ctr" rtl="1">
                <a:defRPr sz="1000"/>
              </a:pPr>
              <a:t> </a:t>
            </a:fld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twoCellAnchor>
    <xdr:from>
      <xdr:col>4</xdr:col>
      <xdr:colOff>2100534</xdr:colOff>
      <xdr:row>159</xdr:row>
      <xdr:rowOff>190335</xdr:rowOff>
    </xdr:from>
    <xdr:to>
      <xdr:col>5</xdr:col>
      <xdr:colOff>2276450</xdr:colOff>
      <xdr:row>165</xdr:row>
      <xdr:rowOff>170351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373795" y="64684248"/>
          <a:ext cx="3088633" cy="1139581"/>
          <a:chOff x="1243854" y="10466295"/>
          <a:chExt cx="3059205" cy="1479176"/>
        </a:xfrm>
      </xdr:grpSpPr>
      <xdr:sp macro="" textlink="">
        <xdr:nvSpPr>
          <xdr:cNvPr id="7" name="AutoShape 14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243854" y="10466295"/>
            <a:ext cx="3059205" cy="1479176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>
                <a:effectLst/>
                <a:latin typeface="+mn-lt"/>
                <a:ea typeface="+mn-ea"/>
                <a:cs typeface="+mn-cs"/>
              </a:rPr>
              <a:t>____________________________________</a:t>
            </a: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+mn-lt"/>
                <a:cs typeface="Arial"/>
              </a:rPr>
              <a:t>NOMBRE Y FIRMA DEL TESORERO O EQUIVALENTE</a:t>
            </a:r>
          </a:p>
        </xdr:txBody>
      </xdr:sp>
      <xdr:sp macro="" textlink="#REF!">
        <xdr:nvSpPr>
          <xdr:cNvPr id="8" name="AutoShape 1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528483" y="10919012"/>
            <a:ext cx="2454087" cy="470647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fld id="{714ACF8C-3600-4AEF-957A-57593DE16431}" type="TxLink">
              <a:rPr lang="en-US" sz="1100" b="0" i="0" u="none" strike="noStrike">
                <a:solidFill>
                  <a:srgbClr val="000000"/>
                </a:solidFill>
                <a:latin typeface="+mn-lt"/>
                <a:cs typeface="Arial"/>
              </a:rPr>
              <a:pPr algn="ctr" rtl="1">
                <a:defRPr sz="1000"/>
              </a:pPr>
              <a:t> </a:t>
            </a:fld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twoCellAnchor>
    <xdr:from>
      <xdr:col>6</xdr:col>
      <xdr:colOff>15124</xdr:colOff>
      <xdr:row>159</xdr:row>
      <xdr:rowOff>150810</xdr:rowOff>
    </xdr:from>
    <xdr:to>
      <xdr:col>8</xdr:col>
      <xdr:colOff>1421847</xdr:colOff>
      <xdr:row>165</xdr:row>
      <xdr:rowOff>134757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0823928" y="64644723"/>
          <a:ext cx="3201289" cy="1143512"/>
          <a:chOff x="1243854" y="10466295"/>
          <a:chExt cx="3059205" cy="1479176"/>
        </a:xfrm>
      </xdr:grpSpPr>
      <xdr:sp macro="" textlink="">
        <xdr:nvSpPr>
          <xdr:cNvPr id="10" name="AutoShape 1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243854" y="10466295"/>
            <a:ext cx="3059205" cy="1479176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>
                <a:effectLst/>
                <a:latin typeface="+mn-lt"/>
                <a:ea typeface="+mn-ea"/>
                <a:cs typeface="+mn-cs"/>
              </a:rPr>
              <a:t>____________________________________</a:t>
            </a: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+mn-lt"/>
                <a:cs typeface="Arial"/>
              </a:rPr>
              <a:t>NOMBRE Y FIRMA DEL RESPONSABLE DEL</a:t>
            </a: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+mn-lt"/>
                <a:cs typeface="Arial"/>
              </a:rPr>
              <a:t> ÓRGANO INTERNO DE CONTROL</a:t>
            </a:r>
          </a:p>
        </xdr:txBody>
      </xdr:sp>
      <xdr:sp macro="" textlink="#REF!">
        <xdr:nvSpPr>
          <xdr:cNvPr id="11" name="AutoShape 14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528483" y="10615453"/>
            <a:ext cx="2454087" cy="470647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fld id="{714ACF8C-3600-4AEF-957A-57593DE16431}" type="TxLink">
              <a:rPr lang="en-US" sz="1100" b="0" i="0" u="none" strike="noStrike">
                <a:solidFill>
                  <a:srgbClr val="000000"/>
                </a:solidFill>
                <a:latin typeface="+mn-lt"/>
                <a:cs typeface="Arial"/>
              </a:rPr>
              <a:pPr algn="ctr" rtl="1">
                <a:defRPr sz="1000"/>
              </a:pPr>
              <a:t> </a:t>
            </a:fld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twoCellAnchor>
    <xdr:from>
      <xdr:col>0</xdr:col>
      <xdr:colOff>207065</xdr:colOff>
      <xdr:row>160</xdr:row>
      <xdr:rowOff>13803</xdr:rowOff>
    </xdr:from>
    <xdr:to>
      <xdr:col>2</xdr:col>
      <xdr:colOff>1185854</xdr:colOff>
      <xdr:row>165</xdr:row>
      <xdr:rowOff>191011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07065" y="64700977"/>
          <a:ext cx="3201289" cy="114351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NOMBRE Y FIRMA DEL AUDITOR EXTERNO AUTORIZADO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68"/>
  <sheetViews>
    <sheetView tabSelected="1" topLeftCell="A151" zoomScale="69" zoomScaleNormal="69" workbookViewId="0">
      <selection activeCell="H177" sqref="H177"/>
    </sheetView>
  </sheetViews>
  <sheetFormatPr baseColWidth="10" defaultRowHeight="15" outlineLevelRow="1" x14ac:dyDescent="0.25"/>
  <cols>
    <col min="1" max="1" width="6.28515625" style="5" customWidth="1"/>
    <col min="2" max="2" width="27.140625" customWidth="1"/>
    <col min="3" max="3" width="29.28515625" customWidth="1"/>
    <col min="4" max="4" width="16.5703125" customWidth="1"/>
    <col min="5" max="5" width="43.7109375" customWidth="1"/>
    <col min="6" max="6" width="39.28515625" customWidth="1"/>
    <col min="7" max="7" width="15.5703125" bestFit="1" customWidth="1"/>
    <col min="8" max="8" width="11.42578125" style="2" customWidth="1"/>
    <col min="9" max="9" width="34.5703125" customWidth="1"/>
    <col min="10" max="10" width="3.5703125" customWidth="1"/>
    <col min="11" max="11" width="10.42578125" style="51" customWidth="1"/>
  </cols>
  <sheetData>
    <row r="2" spans="1:9" x14ac:dyDescent="0.25">
      <c r="A2" s="1" t="s">
        <v>0</v>
      </c>
      <c r="C2" s="46"/>
      <c r="D2" s="47"/>
      <c r="E2" s="48"/>
      <c r="F2" s="48"/>
      <c r="G2" s="46"/>
    </row>
    <row r="3" spans="1:9" x14ac:dyDescent="0.25">
      <c r="A3" s="1" t="s">
        <v>1</v>
      </c>
      <c r="C3" s="46"/>
      <c r="D3" s="49"/>
      <c r="E3" s="47"/>
      <c r="F3" s="46"/>
      <c r="G3" s="46"/>
    </row>
    <row r="4" spans="1:9" x14ac:dyDescent="0.25">
      <c r="A4" s="3" t="s">
        <v>2</v>
      </c>
      <c r="C4" s="46"/>
      <c r="D4" s="49"/>
      <c r="E4" s="47"/>
      <c r="F4" s="46"/>
      <c r="G4" s="46"/>
      <c r="H4" s="43"/>
      <c r="I4" s="46"/>
    </row>
    <row r="5" spans="1:9" x14ac:dyDescent="0.25">
      <c r="A5" s="3" t="s">
        <v>3</v>
      </c>
      <c r="C5" s="46"/>
      <c r="D5" s="47"/>
      <c r="E5" s="47"/>
      <c r="F5" s="46"/>
      <c r="G5" s="46"/>
      <c r="H5" s="43"/>
      <c r="I5" s="46"/>
    </row>
    <row r="6" spans="1:9" x14ac:dyDescent="0.25">
      <c r="A6" s="3" t="s">
        <v>231</v>
      </c>
      <c r="C6" s="46"/>
      <c r="D6" s="46"/>
      <c r="E6" s="49"/>
      <c r="F6" s="47"/>
      <c r="G6" s="46"/>
      <c r="H6" s="43"/>
      <c r="I6" s="46"/>
    </row>
    <row r="7" spans="1:9" x14ac:dyDescent="0.25">
      <c r="A7" s="3" t="s">
        <v>232</v>
      </c>
      <c r="C7" s="46"/>
      <c r="D7" s="46"/>
      <c r="E7" s="49"/>
      <c r="F7" s="47"/>
      <c r="G7" s="46"/>
      <c r="H7" s="43"/>
      <c r="I7" s="46"/>
    </row>
    <row r="8" spans="1:9" x14ac:dyDescent="0.25">
      <c r="C8" s="46"/>
      <c r="D8" s="46"/>
      <c r="E8" s="46"/>
      <c r="F8" s="46"/>
      <c r="G8" s="46"/>
      <c r="H8" s="43"/>
      <c r="I8" s="46"/>
    </row>
    <row r="9" spans="1:9" x14ac:dyDescent="0.25">
      <c r="A9" s="3" t="s">
        <v>4</v>
      </c>
      <c r="C9" s="47"/>
      <c r="D9" s="47"/>
      <c r="E9" s="47"/>
      <c r="F9" s="46"/>
      <c r="G9" s="46"/>
      <c r="H9" s="43"/>
      <c r="I9" s="46"/>
    </row>
    <row r="10" spans="1:9" x14ac:dyDescent="0.25">
      <c r="A10" s="4" t="s">
        <v>5</v>
      </c>
      <c r="C10" s="50"/>
      <c r="D10" s="50"/>
      <c r="E10" s="49"/>
      <c r="F10" s="46"/>
      <c r="G10" s="46"/>
      <c r="H10" s="43"/>
      <c r="I10" s="46"/>
    </row>
    <row r="11" spans="1:9" x14ac:dyDescent="0.25">
      <c r="A11" s="4" t="s">
        <v>6</v>
      </c>
      <c r="C11" s="46"/>
      <c r="D11" s="46"/>
      <c r="E11" s="47"/>
      <c r="F11" s="46"/>
      <c r="G11" s="46"/>
      <c r="H11" s="43"/>
      <c r="I11" s="46"/>
    </row>
    <row r="12" spans="1:9" x14ac:dyDescent="0.25">
      <c r="C12" s="46"/>
      <c r="D12" s="46"/>
      <c r="E12" s="46"/>
      <c r="F12" s="46"/>
      <c r="G12" s="46"/>
      <c r="H12" s="37"/>
      <c r="I12" s="46"/>
    </row>
    <row r="13" spans="1:9" x14ac:dyDescent="0.25">
      <c r="A13" s="4" t="s">
        <v>233</v>
      </c>
      <c r="C13" s="47"/>
      <c r="D13" s="47"/>
      <c r="E13" s="47"/>
      <c r="F13" s="46"/>
      <c r="G13" s="46"/>
      <c r="H13" s="43"/>
      <c r="I13" s="46"/>
    </row>
    <row r="14" spans="1:9" x14ac:dyDescent="0.25">
      <c r="A14" s="4"/>
      <c r="D14" s="46"/>
      <c r="E14" s="46"/>
      <c r="F14" s="46"/>
      <c r="G14" s="46"/>
      <c r="H14" s="43"/>
      <c r="I14" s="46"/>
    </row>
    <row r="15" spans="1:9" ht="21" x14ac:dyDescent="0.25">
      <c r="A15" s="70" t="s">
        <v>230</v>
      </c>
      <c r="B15" s="70"/>
      <c r="C15" s="70"/>
      <c r="D15" s="70"/>
      <c r="E15" s="70"/>
      <c r="F15" s="70"/>
      <c r="G15" s="70"/>
      <c r="H15" s="70"/>
      <c r="I15" s="70"/>
    </row>
    <row r="16" spans="1:9" ht="18.75" x14ac:dyDescent="0.25">
      <c r="A16" s="27"/>
      <c r="B16" s="28"/>
      <c r="C16" s="28"/>
      <c r="D16" s="28"/>
      <c r="E16" s="27"/>
      <c r="F16" s="27"/>
      <c r="G16" s="27"/>
      <c r="H16" s="27"/>
      <c r="I16" s="27"/>
    </row>
    <row r="17" spans="1:11" ht="21" customHeight="1" x14ac:dyDescent="0.25">
      <c r="A17" s="71" t="s">
        <v>7</v>
      </c>
      <c r="B17" s="72" t="s">
        <v>8</v>
      </c>
      <c r="C17" s="73"/>
      <c r="D17" s="74"/>
      <c r="E17" s="78" t="s">
        <v>9</v>
      </c>
      <c r="F17" s="71" t="s">
        <v>10</v>
      </c>
      <c r="G17" s="71"/>
      <c r="H17" s="59" t="s">
        <v>11</v>
      </c>
      <c r="I17" s="71" t="s">
        <v>12</v>
      </c>
    </row>
    <row r="18" spans="1:11" s="6" customFormat="1" ht="18" customHeight="1" x14ac:dyDescent="0.25">
      <c r="A18" s="71"/>
      <c r="B18" s="75"/>
      <c r="C18" s="76"/>
      <c r="D18" s="77"/>
      <c r="E18" s="78"/>
      <c r="F18" s="71"/>
      <c r="G18" s="71"/>
      <c r="H18" s="59" t="s">
        <v>241</v>
      </c>
      <c r="I18" s="71"/>
      <c r="K18" s="52"/>
    </row>
    <row r="19" spans="1:11" s="5" customFormat="1" x14ac:dyDescent="0.25">
      <c r="A19" s="7" t="s">
        <v>13</v>
      </c>
      <c r="B19" s="8"/>
      <c r="C19" s="8"/>
      <c r="D19" s="8"/>
      <c r="E19" s="8"/>
      <c r="F19" s="8"/>
      <c r="G19" s="8"/>
      <c r="H19" s="9"/>
      <c r="I19" s="10"/>
      <c r="K19" s="53"/>
    </row>
    <row r="20" spans="1:11" s="4" customFormat="1" ht="17.25" customHeight="1" outlineLevel="1" x14ac:dyDescent="0.25">
      <c r="A20" s="11">
        <v>1</v>
      </c>
      <c r="B20" s="4" t="s">
        <v>14</v>
      </c>
      <c r="H20" s="6"/>
      <c r="I20" s="12"/>
      <c r="K20" s="54"/>
    </row>
    <row r="21" spans="1:11" s="5" customFormat="1" ht="36" outlineLevel="1" x14ac:dyDescent="0.25">
      <c r="A21" s="13">
        <v>1.1000000000000001</v>
      </c>
      <c r="B21" s="79" t="s">
        <v>15</v>
      </c>
      <c r="C21" s="79"/>
      <c r="D21" s="79"/>
      <c r="E21" s="14" t="s">
        <v>16</v>
      </c>
      <c r="F21" s="15" t="s">
        <v>17</v>
      </c>
      <c r="G21" s="16" t="s">
        <v>18</v>
      </c>
      <c r="H21" s="33"/>
      <c r="I21" s="34"/>
      <c r="K21" s="55" t="str">
        <f t="shared" ref="K21:K39" si="0">IF(H21="Sí",1," ")</f>
        <v xml:space="preserve"> </v>
      </c>
    </row>
    <row r="22" spans="1:11" s="5" customFormat="1" ht="48" outlineLevel="1" x14ac:dyDescent="0.25">
      <c r="A22" s="13">
        <v>1.2</v>
      </c>
      <c r="B22" s="79" t="s">
        <v>19</v>
      </c>
      <c r="C22" s="79"/>
      <c r="D22" s="79"/>
      <c r="E22" s="14" t="s">
        <v>20</v>
      </c>
      <c r="F22" s="15" t="s">
        <v>17</v>
      </c>
      <c r="G22" s="16" t="s">
        <v>18</v>
      </c>
      <c r="H22" s="33"/>
      <c r="I22" s="34"/>
      <c r="K22" s="55" t="str">
        <f t="shared" si="0"/>
        <v xml:space="preserve"> </v>
      </c>
    </row>
    <row r="23" spans="1:11" s="5" customFormat="1" ht="36" outlineLevel="1" x14ac:dyDescent="0.25">
      <c r="A23" s="13">
        <v>1.3</v>
      </c>
      <c r="B23" s="79" t="s">
        <v>21</v>
      </c>
      <c r="C23" s="79"/>
      <c r="D23" s="79"/>
      <c r="E23" s="14" t="s">
        <v>22</v>
      </c>
      <c r="F23" s="15" t="s">
        <v>17</v>
      </c>
      <c r="G23" s="16" t="s">
        <v>23</v>
      </c>
      <c r="H23" s="33"/>
      <c r="I23" s="34"/>
      <c r="K23" s="55" t="str">
        <f t="shared" si="0"/>
        <v xml:space="preserve"> </v>
      </c>
    </row>
    <row r="24" spans="1:11" s="5" customFormat="1" ht="42.75" customHeight="1" outlineLevel="1" x14ac:dyDescent="0.25">
      <c r="A24" s="13">
        <v>1.4</v>
      </c>
      <c r="B24" s="79" t="s">
        <v>24</v>
      </c>
      <c r="C24" s="79"/>
      <c r="D24" s="79"/>
      <c r="E24" s="14" t="s">
        <v>242</v>
      </c>
      <c r="F24" s="15" t="s">
        <v>17</v>
      </c>
      <c r="G24" s="16" t="s">
        <v>18</v>
      </c>
      <c r="H24" s="33"/>
      <c r="I24" s="34"/>
      <c r="K24" s="55" t="str">
        <f t="shared" si="0"/>
        <v xml:space="preserve"> </v>
      </c>
    </row>
    <row r="25" spans="1:11" s="5" customFormat="1" ht="89.25" customHeight="1" outlineLevel="1" x14ac:dyDescent="0.25">
      <c r="A25" s="13">
        <v>1.5</v>
      </c>
      <c r="B25" s="79" t="s">
        <v>25</v>
      </c>
      <c r="C25" s="79"/>
      <c r="D25" s="79"/>
      <c r="E25" s="14" t="s">
        <v>26</v>
      </c>
      <c r="F25" s="15" t="s">
        <v>27</v>
      </c>
      <c r="G25" s="16" t="s">
        <v>28</v>
      </c>
      <c r="H25" s="33"/>
      <c r="I25" s="34"/>
      <c r="K25" s="55" t="str">
        <f t="shared" si="0"/>
        <v xml:space="preserve"> </v>
      </c>
    </row>
    <row r="26" spans="1:11" s="5" customFormat="1" ht="24" customHeight="1" outlineLevel="1" x14ac:dyDescent="0.25">
      <c r="A26" s="13">
        <v>1.6</v>
      </c>
      <c r="B26" s="79" t="s">
        <v>29</v>
      </c>
      <c r="C26" s="79"/>
      <c r="D26" s="79"/>
      <c r="E26" s="14" t="s">
        <v>30</v>
      </c>
      <c r="F26" s="15" t="s">
        <v>17</v>
      </c>
      <c r="G26" s="16" t="s">
        <v>31</v>
      </c>
      <c r="H26" s="33"/>
      <c r="I26" s="34"/>
      <c r="K26" s="55" t="str">
        <f t="shared" si="0"/>
        <v xml:space="preserve"> </v>
      </c>
    </row>
    <row r="27" spans="1:11" s="4" customFormat="1" outlineLevel="1" x14ac:dyDescent="0.25">
      <c r="A27" s="11">
        <v>2</v>
      </c>
      <c r="B27" s="29" t="s">
        <v>32</v>
      </c>
      <c r="C27" s="29"/>
      <c r="D27" s="30"/>
      <c r="E27" s="14"/>
      <c r="F27" s="17"/>
      <c r="G27" s="17"/>
      <c r="H27" s="35"/>
      <c r="I27" s="36"/>
      <c r="K27" s="55" t="str">
        <f t="shared" si="0"/>
        <v xml:space="preserve"> </v>
      </c>
    </row>
    <row r="28" spans="1:11" s="5" customFormat="1" ht="36" outlineLevel="1" x14ac:dyDescent="0.25">
      <c r="A28" s="13">
        <v>2.1</v>
      </c>
      <c r="B28" s="79" t="s">
        <v>15</v>
      </c>
      <c r="C28" s="79"/>
      <c r="D28" s="79"/>
      <c r="E28" s="14" t="s">
        <v>33</v>
      </c>
      <c r="F28" s="15" t="s">
        <v>34</v>
      </c>
      <c r="G28" s="16" t="s">
        <v>35</v>
      </c>
      <c r="H28" s="33"/>
      <c r="I28" s="34"/>
      <c r="K28" s="55" t="str">
        <f t="shared" si="0"/>
        <v xml:space="preserve"> </v>
      </c>
    </row>
    <row r="29" spans="1:11" s="5" customFormat="1" ht="36" outlineLevel="1" x14ac:dyDescent="0.25">
      <c r="A29" s="13">
        <v>2.2000000000000002</v>
      </c>
      <c r="B29" s="79" t="s">
        <v>19</v>
      </c>
      <c r="C29" s="79"/>
      <c r="D29" s="79"/>
      <c r="E29" s="14" t="s">
        <v>36</v>
      </c>
      <c r="F29" s="15" t="s">
        <v>34</v>
      </c>
      <c r="G29" s="16" t="s">
        <v>35</v>
      </c>
      <c r="H29" s="33"/>
      <c r="I29" s="34"/>
      <c r="K29" s="55" t="str">
        <f t="shared" si="0"/>
        <v xml:space="preserve"> </v>
      </c>
    </row>
    <row r="30" spans="1:11" s="5" customFormat="1" ht="36" outlineLevel="1" x14ac:dyDescent="0.25">
      <c r="A30" s="13">
        <v>2.2999999999999998</v>
      </c>
      <c r="B30" s="79" t="s">
        <v>21</v>
      </c>
      <c r="C30" s="79"/>
      <c r="D30" s="79"/>
      <c r="E30" s="14" t="s">
        <v>37</v>
      </c>
      <c r="F30" s="15" t="s">
        <v>34</v>
      </c>
      <c r="G30" s="16" t="s">
        <v>23</v>
      </c>
      <c r="H30" s="33"/>
      <c r="I30" s="34"/>
      <c r="K30" s="55" t="str">
        <f t="shared" si="0"/>
        <v xml:space="preserve"> </v>
      </c>
    </row>
    <row r="31" spans="1:11" s="5" customFormat="1" ht="36" outlineLevel="1" x14ac:dyDescent="0.25">
      <c r="A31" s="13">
        <v>2.4</v>
      </c>
      <c r="B31" s="79" t="s">
        <v>24</v>
      </c>
      <c r="C31" s="79"/>
      <c r="D31" s="79"/>
      <c r="E31" s="14" t="s">
        <v>243</v>
      </c>
      <c r="F31" s="15" t="s">
        <v>34</v>
      </c>
      <c r="G31" s="16" t="s">
        <v>35</v>
      </c>
      <c r="H31" s="33"/>
      <c r="I31" s="34"/>
      <c r="K31" s="55" t="str">
        <f t="shared" si="0"/>
        <v xml:space="preserve"> </v>
      </c>
    </row>
    <row r="32" spans="1:11" s="5" customFormat="1" ht="24" customHeight="1" outlineLevel="1" x14ac:dyDescent="0.25">
      <c r="A32" s="13">
        <v>2.5</v>
      </c>
      <c r="B32" s="79" t="s">
        <v>38</v>
      </c>
      <c r="C32" s="79"/>
      <c r="D32" s="79"/>
      <c r="E32" s="14" t="s">
        <v>39</v>
      </c>
      <c r="F32" s="15" t="s">
        <v>34</v>
      </c>
      <c r="G32" s="16" t="s">
        <v>35</v>
      </c>
      <c r="H32" s="33"/>
      <c r="I32" s="34"/>
      <c r="K32" s="55" t="str">
        <f t="shared" si="0"/>
        <v xml:space="preserve"> </v>
      </c>
    </row>
    <row r="33" spans="1:11" s="4" customFormat="1" outlineLevel="1" x14ac:dyDescent="0.25">
      <c r="A33" s="11">
        <v>3</v>
      </c>
      <c r="B33" s="80" t="s">
        <v>40</v>
      </c>
      <c r="C33" s="80"/>
      <c r="D33" s="80"/>
      <c r="E33" s="18"/>
      <c r="F33" s="17"/>
      <c r="G33" s="17"/>
      <c r="H33" s="35"/>
      <c r="I33" s="36"/>
      <c r="K33" s="55" t="str">
        <f t="shared" si="0"/>
        <v xml:space="preserve"> </v>
      </c>
    </row>
    <row r="34" spans="1:11" s="5" customFormat="1" ht="24" customHeight="1" outlineLevel="1" x14ac:dyDescent="0.25">
      <c r="A34" s="13">
        <v>3.1</v>
      </c>
      <c r="B34" s="79" t="s">
        <v>15</v>
      </c>
      <c r="C34" s="79"/>
      <c r="D34" s="79"/>
      <c r="E34" s="14" t="s">
        <v>41</v>
      </c>
      <c r="F34" s="15" t="s">
        <v>34</v>
      </c>
      <c r="G34" s="16" t="s">
        <v>35</v>
      </c>
      <c r="H34" s="33"/>
      <c r="I34" s="34"/>
      <c r="K34" s="55" t="str">
        <f t="shared" si="0"/>
        <v xml:space="preserve"> </v>
      </c>
    </row>
    <row r="35" spans="1:11" s="5" customFormat="1" ht="36" customHeight="1" outlineLevel="1" x14ac:dyDescent="0.25">
      <c r="A35" s="13">
        <v>3.2</v>
      </c>
      <c r="B35" s="79" t="s">
        <v>42</v>
      </c>
      <c r="C35" s="79"/>
      <c r="D35" s="79"/>
      <c r="E35" s="14" t="s">
        <v>43</v>
      </c>
      <c r="F35" s="15" t="s">
        <v>34</v>
      </c>
      <c r="G35" s="16" t="s">
        <v>35</v>
      </c>
      <c r="H35" s="33"/>
      <c r="I35" s="34"/>
      <c r="K35" s="55" t="str">
        <f t="shared" si="0"/>
        <v xml:space="preserve"> </v>
      </c>
    </row>
    <row r="36" spans="1:11" ht="36" outlineLevel="1" x14ac:dyDescent="0.25">
      <c r="A36" s="13">
        <v>3.3</v>
      </c>
      <c r="B36" s="79" t="s">
        <v>21</v>
      </c>
      <c r="C36" s="79"/>
      <c r="D36" s="79"/>
      <c r="E36" s="14" t="s">
        <v>44</v>
      </c>
      <c r="F36" s="15" t="s">
        <v>34</v>
      </c>
      <c r="G36" s="16" t="s">
        <v>23</v>
      </c>
      <c r="H36" s="33"/>
      <c r="I36" s="34"/>
      <c r="J36" s="5"/>
      <c r="K36" s="55" t="str">
        <f t="shared" si="0"/>
        <v xml:space="preserve"> </v>
      </c>
    </row>
    <row r="37" spans="1:11" s="5" customFormat="1" x14ac:dyDescent="0.25">
      <c r="A37" s="60" t="s">
        <v>45</v>
      </c>
      <c r="B37" s="61"/>
      <c r="C37" s="61"/>
      <c r="D37" s="61"/>
      <c r="E37" s="62"/>
      <c r="F37" s="62"/>
      <c r="G37" s="62"/>
      <c r="H37" s="63"/>
      <c r="I37" s="64"/>
      <c r="K37" s="55" t="str">
        <f t="shared" si="0"/>
        <v xml:space="preserve"> </v>
      </c>
    </row>
    <row r="38" spans="1:11" s="5" customFormat="1" outlineLevel="1" x14ac:dyDescent="0.25">
      <c r="A38" s="11">
        <v>4</v>
      </c>
      <c r="B38" s="83" t="s">
        <v>46</v>
      </c>
      <c r="C38" s="83"/>
      <c r="D38" s="83"/>
      <c r="E38" s="19"/>
      <c r="F38" s="19"/>
      <c r="G38" s="19"/>
      <c r="H38" s="37"/>
      <c r="I38" s="38"/>
      <c r="K38" s="55" t="str">
        <f t="shared" si="0"/>
        <v xml:space="preserve"> </v>
      </c>
    </row>
    <row r="39" spans="1:11" ht="48" outlineLevel="1" x14ac:dyDescent="0.25">
      <c r="A39" s="13">
        <v>4.0999999999999996</v>
      </c>
      <c r="B39" s="81" t="s">
        <v>47</v>
      </c>
      <c r="C39" s="82"/>
      <c r="D39" s="82"/>
      <c r="E39" s="14" t="s">
        <v>48</v>
      </c>
      <c r="F39" s="15" t="s">
        <v>49</v>
      </c>
      <c r="G39" s="16" t="s">
        <v>50</v>
      </c>
      <c r="H39" s="33"/>
      <c r="I39" s="39"/>
      <c r="J39" s="5"/>
      <c r="K39" s="55" t="str">
        <f t="shared" si="0"/>
        <v xml:space="preserve"> </v>
      </c>
    </row>
    <row r="40" spans="1:11" ht="36" outlineLevel="1" x14ac:dyDescent="0.25">
      <c r="A40" s="13">
        <v>4.2</v>
      </c>
      <c r="B40" s="81" t="s">
        <v>19</v>
      </c>
      <c r="C40" s="82"/>
      <c r="D40" s="82"/>
      <c r="E40" s="14" t="s">
        <v>51</v>
      </c>
      <c r="F40" s="15" t="s">
        <v>49</v>
      </c>
      <c r="G40" s="16" t="s">
        <v>50</v>
      </c>
      <c r="H40" s="33"/>
      <c r="I40" s="39"/>
      <c r="J40" s="5"/>
      <c r="K40" s="55" t="str">
        <f>IF(H40="No",1," ")</f>
        <v xml:space="preserve"> </v>
      </c>
    </row>
    <row r="41" spans="1:11" ht="42.75" customHeight="1" outlineLevel="1" x14ac:dyDescent="0.25">
      <c r="A41" s="13">
        <v>4.3</v>
      </c>
      <c r="B41" s="81" t="s">
        <v>21</v>
      </c>
      <c r="C41" s="82"/>
      <c r="D41" s="82"/>
      <c r="E41" s="14" t="s">
        <v>52</v>
      </c>
      <c r="F41" s="15" t="s">
        <v>49</v>
      </c>
      <c r="G41" s="16" t="s">
        <v>50</v>
      </c>
      <c r="H41" s="33"/>
      <c r="I41" s="40"/>
      <c r="J41" s="5"/>
      <c r="K41" s="55" t="str">
        <f>IF(H41="Sí",1," ")</f>
        <v xml:space="preserve"> </v>
      </c>
    </row>
    <row r="42" spans="1:11" ht="29.25" customHeight="1" outlineLevel="1" x14ac:dyDescent="0.25">
      <c r="A42" s="13">
        <v>4.4000000000000004</v>
      </c>
      <c r="B42" s="81" t="s">
        <v>24</v>
      </c>
      <c r="C42" s="82"/>
      <c r="D42" s="82"/>
      <c r="E42" s="14" t="s">
        <v>244</v>
      </c>
      <c r="F42" s="15" t="s">
        <v>49</v>
      </c>
      <c r="G42" s="16" t="s">
        <v>50</v>
      </c>
      <c r="H42" s="33"/>
      <c r="I42" s="34"/>
      <c r="J42" s="5"/>
      <c r="K42" s="55" t="str">
        <f>IF(H42="No",1," ")</f>
        <v xml:space="preserve"> </v>
      </c>
    </row>
    <row r="43" spans="1:11" ht="36" outlineLevel="1" x14ac:dyDescent="0.25">
      <c r="A43" s="13">
        <v>4.5</v>
      </c>
      <c r="B43" s="81" t="s">
        <v>53</v>
      </c>
      <c r="C43" s="82"/>
      <c r="D43" s="82"/>
      <c r="E43" s="14" t="s">
        <v>54</v>
      </c>
      <c r="F43" s="15" t="s">
        <v>55</v>
      </c>
      <c r="G43" s="16" t="s">
        <v>50</v>
      </c>
      <c r="H43" s="33"/>
      <c r="I43" s="34"/>
      <c r="J43" s="5"/>
      <c r="K43" s="55" t="str">
        <f t="shared" ref="K43:K66" si="1">IF(H43="Sí",1," ")</f>
        <v xml:space="preserve"> </v>
      </c>
    </row>
    <row r="44" spans="1:11" ht="48" outlineLevel="1" x14ac:dyDescent="0.25">
      <c r="A44" s="13">
        <v>4.5999999999999996</v>
      </c>
      <c r="B44" s="81" t="s">
        <v>56</v>
      </c>
      <c r="C44" s="82"/>
      <c r="D44" s="82"/>
      <c r="E44" s="14" t="s">
        <v>57</v>
      </c>
      <c r="F44" s="20" t="s">
        <v>58</v>
      </c>
      <c r="G44" s="16" t="s">
        <v>50</v>
      </c>
      <c r="H44" s="33"/>
      <c r="I44" s="34"/>
      <c r="J44" s="5"/>
      <c r="K44" s="55" t="str">
        <f t="shared" si="1"/>
        <v xml:space="preserve"> </v>
      </c>
    </row>
    <row r="45" spans="1:11" s="24" customFormat="1" outlineLevel="1" x14ac:dyDescent="0.25">
      <c r="A45" s="11">
        <v>5</v>
      </c>
      <c r="B45" s="80" t="s">
        <v>59</v>
      </c>
      <c r="C45" s="80"/>
      <c r="D45" s="80"/>
      <c r="E45" s="18"/>
      <c r="F45" s="21"/>
      <c r="G45" s="22"/>
      <c r="H45" s="41"/>
      <c r="I45" s="42"/>
      <c r="K45" s="55" t="str">
        <f t="shared" si="1"/>
        <v xml:space="preserve"> </v>
      </c>
    </row>
    <row r="46" spans="1:11" ht="36" outlineLevel="1" x14ac:dyDescent="0.25">
      <c r="A46" s="13">
        <v>5.0999999999999996</v>
      </c>
      <c r="B46" s="81" t="s">
        <v>47</v>
      </c>
      <c r="C46" s="82"/>
      <c r="D46" s="82"/>
      <c r="E46" s="14" t="s">
        <v>245</v>
      </c>
      <c r="F46" s="15" t="s">
        <v>60</v>
      </c>
      <c r="G46" s="16" t="s">
        <v>61</v>
      </c>
      <c r="H46" s="33"/>
      <c r="I46" s="34"/>
      <c r="J46" s="5"/>
      <c r="K46" s="55" t="str">
        <f t="shared" si="1"/>
        <v xml:space="preserve"> </v>
      </c>
    </row>
    <row r="47" spans="1:11" ht="36" outlineLevel="1" x14ac:dyDescent="0.25">
      <c r="A47" s="13">
        <v>5.2</v>
      </c>
      <c r="B47" s="81" t="s">
        <v>19</v>
      </c>
      <c r="C47" s="82"/>
      <c r="D47" s="82"/>
      <c r="E47" s="14" t="s">
        <v>246</v>
      </c>
      <c r="F47" s="15" t="s">
        <v>60</v>
      </c>
      <c r="G47" s="16" t="s">
        <v>61</v>
      </c>
      <c r="H47" s="33"/>
      <c r="I47" s="34"/>
      <c r="J47" s="5"/>
      <c r="K47" s="55" t="str">
        <f t="shared" si="1"/>
        <v xml:space="preserve"> </v>
      </c>
    </row>
    <row r="48" spans="1:11" ht="36" outlineLevel="1" x14ac:dyDescent="0.25">
      <c r="A48" s="13">
        <v>5.3</v>
      </c>
      <c r="B48" s="81" t="s">
        <v>21</v>
      </c>
      <c r="C48" s="82"/>
      <c r="D48" s="82"/>
      <c r="E48" s="14" t="s">
        <v>247</v>
      </c>
      <c r="F48" s="15" t="s">
        <v>60</v>
      </c>
      <c r="G48" s="16" t="s">
        <v>61</v>
      </c>
      <c r="H48" s="33"/>
      <c r="I48" s="34"/>
      <c r="J48" s="5"/>
      <c r="K48" s="55" t="str">
        <f t="shared" si="1"/>
        <v xml:space="preserve"> </v>
      </c>
    </row>
    <row r="49" spans="1:11" ht="36" outlineLevel="1" x14ac:dyDescent="0.25">
      <c r="A49" s="13">
        <v>5.4</v>
      </c>
      <c r="B49" s="81" t="s">
        <v>24</v>
      </c>
      <c r="C49" s="82"/>
      <c r="D49" s="82"/>
      <c r="E49" s="14" t="s">
        <v>248</v>
      </c>
      <c r="F49" s="15" t="s">
        <v>60</v>
      </c>
      <c r="G49" s="16" t="s">
        <v>61</v>
      </c>
      <c r="H49" s="33"/>
      <c r="I49" s="34"/>
      <c r="J49" s="5"/>
      <c r="K49" s="55" t="str">
        <f t="shared" si="1"/>
        <v xml:space="preserve"> </v>
      </c>
    </row>
    <row r="50" spans="1:11" ht="36" outlineLevel="1" x14ac:dyDescent="0.25">
      <c r="A50" s="13">
        <v>5.5</v>
      </c>
      <c r="B50" s="81" t="s">
        <v>25</v>
      </c>
      <c r="C50" s="82"/>
      <c r="D50" s="82"/>
      <c r="E50" s="14" t="s">
        <v>62</v>
      </c>
      <c r="F50" s="15" t="s">
        <v>60</v>
      </c>
      <c r="G50" s="16" t="s">
        <v>28</v>
      </c>
      <c r="H50" s="33"/>
      <c r="I50" s="34"/>
      <c r="J50" s="5"/>
      <c r="K50" s="55" t="str">
        <f t="shared" si="1"/>
        <v xml:space="preserve"> </v>
      </c>
    </row>
    <row r="51" spans="1:11" ht="39.75" customHeight="1" outlineLevel="1" x14ac:dyDescent="0.25">
      <c r="A51" s="13">
        <v>5.6</v>
      </c>
      <c r="B51" s="81" t="s">
        <v>29</v>
      </c>
      <c r="C51" s="82"/>
      <c r="D51" s="82"/>
      <c r="E51" s="14" t="s">
        <v>63</v>
      </c>
      <c r="F51" s="15" t="s">
        <v>60</v>
      </c>
      <c r="G51" s="16" t="s">
        <v>31</v>
      </c>
      <c r="H51" s="33"/>
      <c r="I51" s="34"/>
      <c r="J51" s="5"/>
      <c r="K51" s="55" t="str">
        <f t="shared" si="1"/>
        <v xml:space="preserve"> </v>
      </c>
    </row>
    <row r="52" spans="1:11" ht="48" outlineLevel="1" x14ac:dyDescent="0.25">
      <c r="A52" s="13">
        <v>5.7</v>
      </c>
      <c r="B52" s="81" t="s">
        <v>249</v>
      </c>
      <c r="C52" s="82"/>
      <c r="D52" s="82"/>
      <c r="E52" s="14" t="s">
        <v>250</v>
      </c>
      <c r="F52" s="15" t="s">
        <v>60</v>
      </c>
      <c r="G52" s="16" t="s">
        <v>31</v>
      </c>
      <c r="H52" s="33"/>
      <c r="I52" s="39"/>
      <c r="J52" s="5"/>
      <c r="K52" s="55" t="str">
        <f t="shared" si="1"/>
        <v xml:space="preserve"> </v>
      </c>
    </row>
    <row r="53" spans="1:11" outlineLevel="1" x14ac:dyDescent="0.25">
      <c r="A53" s="11">
        <v>6</v>
      </c>
      <c r="B53" s="80" t="s">
        <v>64</v>
      </c>
      <c r="C53" s="80"/>
      <c r="D53" s="80"/>
      <c r="E53" s="18"/>
      <c r="F53" s="21"/>
      <c r="G53" s="22"/>
      <c r="H53" s="43"/>
      <c r="I53" s="42"/>
      <c r="K53" s="55" t="str">
        <f t="shared" si="1"/>
        <v xml:space="preserve"> </v>
      </c>
    </row>
    <row r="54" spans="1:11" ht="36" outlineLevel="1" x14ac:dyDescent="0.25">
      <c r="A54" s="13">
        <v>6.1</v>
      </c>
      <c r="B54" s="81" t="s">
        <v>47</v>
      </c>
      <c r="C54" s="82"/>
      <c r="D54" s="82"/>
      <c r="E54" s="14" t="s">
        <v>65</v>
      </c>
      <c r="F54" s="15" t="s">
        <v>60</v>
      </c>
      <c r="G54" s="16" t="s">
        <v>61</v>
      </c>
      <c r="H54" s="33"/>
      <c r="I54" s="34"/>
      <c r="J54" s="5"/>
      <c r="K54" s="55" t="str">
        <f t="shared" si="1"/>
        <v xml:space="preserve"> </v>
      </c>
    </row>
    <row r="55" spans="1:11" ht="48" outlineLevel="1" x14ac:dyDescent="0.25">
      <c r="A55" s="13">
        <v>6.2</v>
      </c>
      <c r="B55" s="81" t="s">
        <v>19</v>
      </c>
      <c r="C55" s="82"/>
      <c r="D55" s="82"/>
      <c r="E55" s="14" t="s">
        <v>66</v>
      </c>
      <c r="F55" s="15" t="s">
        <v>60</v>
      </c>
      <c r="G55" s="16" t="s">
        <v>61</v>
      </c>
      <c r="H55" s="33"/>
      <c r="I55" s="34"/>
      <c r="J55" s="5"/>
      <c r="K55" s="55" t="str">
        <f t="shared" si="1"/>
        <v xml:space="preserve"> </v>
      </c>
    </row>
    <row r="56" spans="1:11" ht="60" outlineLevel="1" x14ac:dyDescent="0.25">
      <c r="A56" s="13">
        <v>6.3</v>
      </c>
      <c r="B56" s="81" t="s">
        <v>21</v>
      </c>
      <c r="C56" s="82"/>
      <c r="D56" s="82"/>
      <c r="E56" s="14" t="s">
        <v>251</v>
      </c>
      <c r="F56" s="15" t="s">
        <v>60</v>
      </c>
      <c r="G56" s="16" t="s">
        <v>61</v>
      </c>
      <c r="H56" s="33"/>
      <c r="I56" s="34"/>
      <c r="J56" s="5"/>
      <c r="K56" s="55" t="str">
        <f t="shared" si="1"/>
        <v xml:space="preserve"> </v>
      </c>
    </row>
    <row r="57" spans="1:11" ht="36" outlineLevel="1" x14ac:dyDescent="0.25">
      <c r="A57" s="13">
        <v>6.4</v>
      </c>
      <c r="B57" s="81" t="s">
        <v>24</v>
      </c>
      <c r="C57" s="82"/>
      <c r="D57" s="82"/>
      <c r="E57" s="14" t="s">
        <v>252</v>
      </c>
      <c r="F57" s="15" t="s">
        <v>60</v>
      </c>
      <c r="G57" s="16" t="s">
        <v>61</v>
      </c>
      <c r="H57" s="33"/>
      <c r="I57" s="34"/>
      <c r="J57" s="5"/>
      <c r="K57" s="55" t="str">
        <f t="shared" si="1"/>
        <v xml:space="preserve"> </v>
      </c>
    </row>
    <row r="58" spans="1:11" outlineLevel="1" x14ac:dyDescent="0.25">
      <c r="A58" s="11">
        <v>7</v>
      </c>
      <c r="B58" s="83" t="s">
        <v>67</v>
      </c>
      <c r="C58" s="83"/>
      <c r="D58" s="83"/>
      <c r="E58" s="18"/>
      <c r="F58" s="22"/>
      <c r="G58" s="22"/>
      <c r="H58" s="43"/>
      <c r="I58" s="42"/>
      <c r="K58" s="55" t="str">
        <f t="shared" si="1"/>
        <v xml:space="preserve"> </v>
      </c>
    </row>
    <row r="59" spans="1:11" ht="36" outlineLevel="1" x14ac:dyDescent="0.25">
      <c r="A59" s="13">
        <v>7.1</v>
      </c>
      <c r="B59" s="81" t="s">
        <v>47</v>
      </c>
      <c r="C59" s="82"/>
      <c r="D59" s="82"/>
      <c r="E59" s="14" t="s">
        <v>68</v>
      </c>
      <c r="F59" s="15" t="s">
        <v>60</v>
      </c>
      <c r="G59" s="16" t="s">
        <v>61</v>
      </c>
      <c r="H59" s="33"/>
      <c r="I59" s="34"/>
      <c r="J59" s="5"/>
      <c r="K59" s="55" t="str">
        <f t="shared" si="1"/>
        <v xml:space="preserve"> </v>
      </c>
    </row>
    <row r="60" spans="1:11" ht="24" outlineLevel="1" x14ac:dyDescent="0.25">
      <c r="A60" s="13">
        <v>7.2</v>
      </c>
      <c r="B60" s="81" t="s">
        <v>69</v>
      </c>
      <c r="C60" s="82"/>
      <c r="D60" s="82"/>
      <c r="E60" s="14" t="s">
        <v>70</v>
      </c>
      <c r="F60" s="15" t="s">
        <v>60</v>
      </c>
      <c r="G60" s="16" t="s">
        <v>61</v>
      </c>
      <c r="H60" s="33"/>
      <c r="I60" s="34"/>
      <c r="J60" s="5"/>
      <c r="K60" s="55" t="str">
        <f t="shared" si="1"/>
        <v xml:space="preserve"> </v>
      </c>
    </row>
    <row r="61" spans="1:11" ht="36" outlineLevel="1" x14ac:dyDescent="0.25">
      <c r="A61" s="13">
        <v>7.3</v>
      </c>
      <c r="B61" s="81" t="s">
        <v>19</v>
      </c>
      <c r="C61" s="82"/>
      <c r="D61" s="82"/>
      <c r="E61" s="14" t="s">
        <v>71</v>
      </c>
      <c r="F61" s="15" t="s">
        <v>60</v>
      </c>
      <c r="G61" s="16" t="s">
        <v>61</v>
      </c>
      <c r="H61" s="33"/>
      <c r="I61" s="56"/>
      <c r="J61" s="5"/>
      <c r="K61" s="55" t="str">
        <f t="shared" si="1"/>
        <v xml:space="preserve"> </v>
      </c>
    </row>
    <row r="62" spans="1:11" ht="36" outlineLevel="1" x14ac:dyDescent="0.25">
      <c r="A62" s="13">
        <v>7.4</v>
      </c>
      <c r="B62" s="81" t="s">
        <v>21</v>
      </c>
      <c r="C62" s="82"/>
      <c r="D62" s="82"/>
      <c r="E62" s="14" t="s">
        <v>72</v>
      </c>
      <c r="F62" s="15" t="s">
        <v>60</v>
      </c>
      <c r="G62" s="16" t="s">
        <v>61</v>
      </c>
      <c r="H62" s="33"/>
      <c r="I62" s="34"/>
      <c r="J62" s="5"/>
      <c r="K62" s="55" t="str">
        <f t="shared" si="1"/>
        <v xml:space="preserve"> </v>
      </c>
    </row>
    <row r="63" spans="1:11" ht="36" outlineLevel="1" x14ac:dyDescent="0.25">
      <c r="A63" s="13">
        <v>7.5</v>
      </c>
      <c r="B63" s="81" t="s">
        <v>24</v>
      </c>
      <c r="C63" s="82"/>
      <c r="D63" s="82"/>
      <c r="E63" s="14" t="s">
        <v>253</v>
      </c>
      <c r="F63" s="15" t="s">
        <v>60</v>
      </c>
      <c r="G63" s="16" t="s">
        <v>61</v>
      </c>
      <c r="H63" s="33"/>
      <c r="I63" s="34"/>
      <c r="J63" s="5"/>
      <c r="K63" s="55" t="str">
        <f t="shared" si="1"/>
        <v xml:space="preserve"> </v>
      </c>
    </row>
    <row r="64" spans="1:11" ht="36" outlineLevel="1" x14ac:dyDescent="0.25">
      <c r="A64" s="13">
        <v>7.6</v>
      </c>
      <c r="B64" s="81" t="s">
        <v>249</v>
      </c>
      <c r="C64" s="82"/>
      <c r="D64" s="82"/>
      <c r="E64" s="14" t="s">
        <v>254</v>
      </c>
      <c r="F64" s="15" t="s">
        <v>60</v>
      </c>
      <c r="G64" s="16" t="s">
        <v>31</v>
      </c>
      <c r="H64" s="33"/>
      <c r="I64" s="39"/>
      <c r="J64" s="5"/>
      <c r="K64" s="55" t="str">
        <f t="shared" si="1"/>
        <v xml:space="preserve"> </v>
      </c>
    </row>
    <row r="65" spans="1:11" outlineLevel="1" x14ac:dyDescent="0.25">
      <c r="A65" s="11">
        <v>8</v>
      </c>
      <c r="B65" s="83" t="s">
        <v>73</v>
      </c>
      <c r="C65" s="83"/>
      <c r="D65" s="83"/>
      <c r="E65" s="18"/>
      <c r="F65" s="19"/>
      <c r="G65" s="19"/>
      <c r="H65" s="43"/>
      <c r="I65" s="38"/>
      <c r="K65" s="55" t="str">
        <f t="shared" si="1"/>
        <v xml:space="preserve"> </v>
      </c>
    </row>
    <row r="66" spans="1:11" ht="36" outlineLevel="1" x14ac:dyDescent="0.25">
      <c r="A66" s="13">
        <v>8.1</v>
      </c>
      <c r="B66" s="81" t="s">
        <v>47</v>
      </c>
      <c r="C66" s="82"/>
      <c r="D66" s="82"/>
      <c r="E66" s="14" t="s">
        <v>74</v>
      </c>
      <c r="F66" s="15" t="s">
        <v>49</v>
      </c>
      <c r="G66" s="16" t="s">
        <v>50</v>
      </c>
      <c r="H66" s="33"/>
      <c r="I66" s="39"/>
      <c r="J66" s="5"/>
      <c r="K66" s="55" t="str">
        <f t="shared" si="1"/>
        <v xml:space="preserve"> </v>
      </c>
    </row>
    <row r="67" spans="1:11" ht="36" outlineLevel="1" x14ac:dyDescent="0.25">
      <c r="A67" s="13">
        <v>8.1999999999999993</v>
      </c>
      <c r="B67" s="81" t="s">
        <v>19</v>
      </c>
      <c r="C67" s="82"/>
      <c r="D67" s="82"/>
      <c r="E67" s="14" t="s">
        <v>75</v>
      </c>
      <c r="F67" s="15" t="s">
        <v>49</v>
      </c>
      <c r="G67" s="16" t="s">
        <v>50</v>
      </c>
      <c r="H67" s="33"/>
      <c r="I67" s="39"/>
      <c r="J67" s="5"/>
      <c r="K67" s="55" t="str">
        <f>IF(H67="No",1," ")</f>
        <v xml:space="preserve"> </v>
      </c>
    </row>
    <row r="68" spans="1:11" ht="36" outlineLevel="1" x14ac:dyDescent="0.25">
      <c r="A68" s="13">
        <v>8.3000000000000007</v>
      </c>
      <c r="B68" s="81" t="s">
        <v>21</v>
      </c>
      <c r="C68" s="82"/>
      <c r="D68" s="82"/>
      <c r="E68" s="14" t="s">
        <v>76</v>
      </c>
      <c r="F68" s="15" t="s">
        <v>49</v>
      </c>
      <c r="G68" s="16" t="s">
        <v>50</v>
      </c>
      <c r="H68" s="33"/>
      <c r="I68" s="34"/>
      <c r="J68" s="5"/>
      <c r="K68" s="55" t="str">
        <f>IF(H68="Sí",1," ")</f>
        <v xml:space="preserve"> </v>
      </c>
    </row>
    <row r="69" spans="1:11" ht="30" customHeight="1" outlineLevel="1" x14ac:dyDescent="0.25">
      <c r="A69" s="13">
        <v>8.4</v>
      </c>
      <c r="B69" s="81" t="s">
        <v>24</v>
      </c>
      <c r="C69" s="82"/>
      <c r="D69" s="82"/>
      <c r="E69" s="14" t="s">
        <v>255</v>
      </c>
      <c r="F69" s="15" t="s">
        <v>49</v>
      </c>
      <c r="G69" s="16" t="s">
        <v>50</v>
      </c>
      <c r="H69" s="33"/>
      <c r="I69" s="34"/>
      <c r="J69" s="5"/>
      <c r="K69" s="55" t="str">
        <f>IF(H69="No",1," ")</f>
        <v xml:space="preserve"> </v>
      </c>
    </row>
    <row r="70" spans="1:11" outlineLevel="1" x14ac:dyDescent="0.25">
      <c r="A70" s="11">
        <v>9</v>
      </c>
      <c r="B70" s="29" t="s">
        <v>77</v>
      </c>
      <c r="C70" s="29"/>
      <c r="D70" s="29"/>
      <c r="E70" s="18"/>
      <c r="F70" s="25"/>
      <c r="G70" s="25"/>
      <c r="H70" s="43"/>
      <c r="I70" s="44"/>
      <c r="K70" s="55" t="str">
        <f t="shared" ref="K70:K115" si="2">IF(H70="Sí",1," ")</f>
        <v xml:space="preserve"> </v>
      </c>
    </row>
    <row r="71" spans="1:11" ht="43.5" customHeight="1" outlineLevel="1" x14ac:dyDescent="0.25">
      <c r="A71" s="13">
        <v>9.1</v>
      </c>
      <c r="B71" s="81" t="s">
        <v>78</v>
      </c>
      <c r="C71" s="82"/>
      <c r="D71" s="82"/>
      <c r="E71" s="14" t="s">
        <v>79</v>
      </c>
      <c r="F71" s="15" t="s">
        <v>34</v>
      </c>
      <c r="G71" s="15" t="s">
        <v>35</v>
      </c>
      <c r="H71" s="33"/>
      <c r="I71" s="34"/>
      <c r="J71" s="5"/>
      <c r="K71" s="55" t="str">
        <f t="shared" si="2"/>
        <v xml:space="preserve"> </v>
      </c>
    </row>
    <row r="72" spans="1:11" ht="39.75" customHeight="1" outlineLevel="1" x14ac:dyDescent="0.25">
      <c r="A72" s="13">
        <v>9.1999999999999993</v>
      </c>
      <c r="B72" s="81" t="s">
        <v>80</v>
      </c>
      <c r="C72" s="82"/>
      <c r="D72" s="82"/>
      <c r="E72" s="14" t="s">
        <v>79</v>
      </c>
      <c r="F72" s="15" t="s">
        <v>34</v>
      </c>
      <c r="G72" s="15" t="s">
        <v>35</v>
      </c>
      <c r="H72" s="33"/>
      <c r="I72" s="34"/>
      <c r="J72" s="5"/>
      <c r="K72" s="55" t="str">
        <f t="shared" si="2"/>
        <v xml:space="preserve"> </v>
      </c>
    </row>
    <row r="73" spans="1:11" ht="36" outlineLevel="1" x14ac:dyDescent="0.25">
      <c r="A73" s="13">
        <v>9.3000000000000007</v>
      </c>
      <c r="B73" s="81" t="s">
        <v>21</v>
      </c>
      <c r="C73" s="82"/>
      <c r="D73" s="82"/>
      <c r="E73" s="14" t="s">
        <v>81</v>
      </c>
      <c r="F73" s="15" t="s">
        <v>34</v>
      </c>
      <c r="G73" s="15" t="s">
        <v>23</v>
      </c>
      <c r="H73" s="33"/>
      <c r="I73" s="34"/>
      <c r="J73" s="5"/>
      <c r="K73" s="55" t="str">
        <f t="shared" si="2"/>
        <v xml:space="preserve"> </v>
      </c>
    </row>
    <row r="74" spans="1:11" outlineLevel="1" x14ac:dyDescent="0.25">
      <c r="A74" s="11">
        <v>10</v>
      </c>
      <c r="B74" s="29" t="s">
        <v>82</v>
      </c>
      <c r="C74" s="29"/>
      <c r="D74" s="29"/>
      <c r="E74" s="18"/>
      <c r="F74" s="25"/>
      <c r="G74" s="25"/>
      <c r="H74" s="43"/>
      <c r="I74" s="44"/>
      <c r="K74" s="55" t="str">
        <f t="shared" si="2"/>
        <v xml:space="preserve"> </v>
      </c>
    </row>
    <row r="75" spans="1:11" ht="52.5" customHeight="1" outlineLevel="1" x14ac:dyDescent="0.25">
      <c r="A75" s="13">
        <v>10.1</v>
      </c>
      <c r="B75" s="84" t="s">
        <v>83</v>
      </c>
      <c r="C75" s="79"/>
      <c r="D75" s="79"/>
      <c r="E75" s="14" t="s">
        <v>84</v>
      </c>
      <c r="F75" s="15" t="s">
        <v>34</v>
      </c>
      <c r="G75" s="15" t="s">
        <v>35</v>
      </c>
      <c r="H75" s="33"/>
      <c r="I75" s="34"/>
      <c r="J75" s="5"/>
      <c r="K75" s="55" t="str">
        <f t="shared" si="2"/>
        <v xml:space="preserve"> </v>
      </c>
    </row>
    <row r="76" spans="1:11" ht="67.5" customHeight="1" outlineLevel="1" x14ac:dyDescent="0.25">
      <c r="A76" s="13">
        <v>10.199999999999999</v>
      </c>
      <c r="B76" s="81" t="s">
        <v>85</v>
      </c>
      <c r="C76" s="82"/>
      <c r="D76" s="82"/>
      <c r="E76" s="14" t="s">
        <v>86</v>
      </c>
      <c r="F76" s="15" t="s">
        <v>34</v>
      </c>
      <c r="G76" s="15" t="s">
        <v>35</v>
      </c>
      <c r="H76" s="33"/>
      <c r="I76" s="34"/>
      <c r="J76" s="5"/>
      <c r="K76" s="55" t="str">
        <f t="shared" si="2"/>
        <v xml:space="preserve"> </v>
      </c>
    </row>
    <row r="77" spans="1:11" x14ac:dyDescent="0.25">
      <c r="A77" s="60" t="s">
        <v>87</v>
      </c>
      <c r="B77" s="61"/>
      <c r="C77" s="61"/>
      <c r="D77" s="61"/>
      <c r="E77" s="62"/>
      <c r="F77" s="62"/>
      <c r="G77" s="62"/>
      <c r="H77" s="65"/>
      <c r="I77" s="66"/>
      <c r="K77" s="55" t="str">
        <f t="shared" si="2"/>
        <v xml:space="preserve"> </v>
      </c>
    </row>
    <row r="78" spans="1:11" outlineLevel="1" x14ac:dyDescent="0.25">
      <c r="A78" s="11">
        <v>11</v>
      </c>
      <c r="B78" s="83" t="s">
        <v>88</v>
      </c>
      <c r="C78" s="83"/>
      <c r="D78" s="83"/>
      <c r="E78" s="19"/>
      <c r="F78" s="19"/>
      <c r="G78" s="19"/>
      <c r="H78" s="43"/>
      <c r="I78" s="38"/>
      <c r="K78" s="55" t="str">
        <f t="shared" si="2"/>
        <v xml:space="preserve"> </v>
      </c>
    </row>
    <row r="79" spans="1:11" ht="45" customHeight="1" outlineLevel="1" x14ac:dyDescent="0.25">
      <c r="A79" s="13">
        <v>11.1</v>
      </c>
      <c r="B79" s="84" t="s">
        <v>89</v>
      </c>
      <c r="C79" s="79"/>
      <c r="D79" s="79"/>
      <c r="E79" s="14" t="s">
        <v>90</v>
      </c>
      <c r="F79" s="15" t="s">
        <v>60</v>
      </c>
      <c r="G79" s="15" t="s">
        <v>61</v>
      </c>
      <c r="H79" s="33"/>
      <c r="I79" s="34"/>
      <c r="J79" s="5"/>
      <c r="K79" s="55" t="str">
        <f t="shared" si="2"/>
        <v xml:space="preserve"> </v>
      </c>
    </row>
    <row r="80" spans="1:11" ht="37.5" customHeight="1" outlineLevel="1" x14ac:dyDescent="0.25">
      <c r="A80" s="13">
        <v>11.2</v>
      </c>
      <c r="B80" s="84" t="s">
        <v>91</v>
      </c>
      <c r="C80" s="79"/>
      <c r="D80" s="79"/>
      <c r="E80" s="14" t="s">
        <v>256</v>
      </c>
      <c r="F80" s="15" t="s">
        <v>60</v>
      </c>
      <c r="G80" s="15" t="s">
        <v>61</v>
      </c>
      <c r="H80" s="33"/>
      <c r="I80" s="34"/>
      <c r="J80" s="5"/>
      <c r="K80" s="55" t="str">
        <f t="shared" si="2"/>
        <v xml:space="preserve"> </v>
      </c>
    </row>
    <row r="81" spans="1:11" ht="37.5" customHeight="1" outlineLevel="1" x14ac:dyDescent="0.25">
      <c r="A81" s="13">
        <v>11.3</v>
      </c>
      <c r="B81" s="84" t="s">
        <v>92</v>
      </c>
      <c r="C81" s="79"/>
      <c r="D81" s="79"/>
      <c r="E81" s="14" t="s">
        <v>93</v>
      </c>
      <c r="F81" s="15" t="s">
        <v>60</v>
      </c>
      <c r="G81" s="15" t="s">
        <v>61</v>
      </c>
      <c r="H81" s="33"/>
      <c r="I81" s="34"/>
      <c r="J81" s="5"/>
      <c r="K81" s="55" t="str">
        <f t="shared" si="2"/>
        <v xml:space="preserve"> </v>
      </c>
    </row>
    <row r="82" spans="1:11" ht="36" outlineLevel="1" x14ac:dyDescent="0.25">
      <c r="A82" s="13">
        <v>11.4</v>
      </c>
      <c r="B82" s="84" t="s">
        <v>94</v>
      </c>
      <c r="C82" s="79"/>
      <c r="D82" s="79"/>
      <c r="E82" s="14" t="s">
        <v>95</v>
      </c>
      <c r="F82" s="15" t="s">
        <v>96</v>
      </c>
      <c r="G82" s="15" t="s">
        <v>97</v>
      </c>
      <c r="H82" s="33"/>
      <c r="I82" s="34"/>
      <c r="J82" s="5"/>
      <c r="K82" s="55" t="str">
        <f t="shared" si="2"/>
        <v xml:space="preserve"> </v>
      </c>
    </row>
    <row r="83" spans="1:11" ht="51" customHeight="1" outlineLevel="1" x14ac:dyDescent="0.25">
      <c r="A83" s="13">
        <v>11.5</v>
      </c>
      <c r="B83" s="84" t="s">
        <v>98</v>
      </c>
      <c r="C83" s="79"/>
      <c r="D83" s="79"/>
      <c r="E83" s="14" t="s">
        <v>99</v>
      </c>
      <c r="F83" s="15" t="s">
        <v>60</v>
      </c>
      <c r="G83" s="15" t="s">
        <v>61</v>
      </c>
      <c r="H83" s="33"/>
      <c r="I83" s="34"/>
      <c r="J83" s="5"/>
      <c r="K83" s="55" t="str">
        <f t="shared" si="2"/>
        <v xml:space="preserve"> </v>
      </c>
    </row>
    <row r="84" spans="1:11" ht="39.75" customHeight="1" outlineLevel="1" x14ac:dyDescent="0.25">
      <c r="A84" s="13">
        <v>11.6</v>
      </c>
      <c r="B84" s="84" t="s">
        <v>100</v>
      </c>
      <c r="C84" s="79"/>
      <c r="D84" s="79"/>
      <c r="E84" s="14" t="s">
        <v>101</v>
      </c>
      <c r="F84" s="15" t="s">
        <v>96</v>
      </c>
      <c r="G84" s="15" t="s">
        <v>102</v>
      </c>
      <c r="H84" s="33"/>
      <c r="I84" s="34"/>
      <c r="J84" s="5"/>
      <c r="K84" s="55" t="str">
        <f t="shared" si="2"/>
        <v xml:space="preserve"> </v>
      </c>
    </row>
    <row r="85" spans="1:11" x14ac:dyDescent="0.25">
      <c r="A85" s="60" t="s">
        <v>103</v>
      </c>
      <c r="B85" s="61"/>
      <c r="C85" s="61"/>
      <c r="D85" s="61"/>
      <c r="E85" s="62"/>
      <c r="F85" s="67"/>
      <c r="G85" s="67"/>
      <c r="H85" s="65"/>
      <c r="I85" s="68"/>
      <c r="K85" s="55" t="str">
        <f t="shared" si="2"/>
        <v xml:space="preserve"> </v>
      </c>
    </row>
    <row r="86" spans="1:11" outlineLevel="1" x14ac:dyDescent="0.25">
      <c r="A86" s="11">
        <v>12</v>
      </c>
      <c r="B86" s="83" t="s">
        <v>104</v>
      </c>
      <c r="C86" s="83"/>
      <c r="D86" s="83"/>
      <c r="E86" s="26"/>
      <c r="F86" s="26"/>
      <c r="G86" s="26"/>
      <c r="H86" s="43"/>
      <c r="I86" s="45"/>
      <c r="K86" s="55" t="str">
        <f t="shared" si="2"/>
        <v xml:space="preserve"> </v>
      </c>
    </row>
    <row r="87" spans="1:11" ht="27" customHeight="1" outlineLevel="1" x14ac:dyDescent="0.25">
      <c r="A87" s="13">
        <v>12.1</v>
      </c>
      <c r="B87" s="84" t="s">
        <v>105</v>
      </c>
      <c r="C87" s="79"/>
      <c r="D87" s="79"/>
      <c r="E87" s="14" t="s">
        <v>106</v>
      </c>
      <c r="F87" s="15" t="s">
        <v>49</v>
      </c>
      <c r="G87" s="15" t="s">
        <v>107</v>
      </c>
      <c r="H87" s="33"/>
      <c r="I87" s="34"/>
      <c r="J87" s="5"/>
      <c r="K87" s="55" t="str">
        <f t="shared" si="2"/>
        <v xml:space="preserve"> </v>
      </c>
    </row>
    <row r="88" spans="1:11" ht="27.75" customHeight="1" outlineLevel="1" x14ac:dyDescent="0.25">
      <c r="A88" s="13">
        <v>12.2</v>
      </c>
      <c r="B88" s="84" t="s">
        <v>108</v>
      </c>
      <c r="C88" s="79"/>
      <c r="D88" s="79"/>
      <c r="E88" s="14" t="s">
        <v>109</v>
      </c>
      <c r="F88" s="15" t="s">
        <v>49</v>
      </c>
      <c r="G88" s="15" t="s">
        <v>107</v>
      </c>
      <c r="H88" s="33"/>
      <c r="I88" s="34"/>
      <c r="J88" s="5"/>
      <c r="K88" s="55" t="str">
        <f t="shared" si="2"/>
        <v xml:space="preserve"> </v>
      </c>
    </row>
    <row r="89" spans="1:11" ht="36" customHeight="1" outlineLevel="1" x14ac:dyDescent="0.25">
      <c r="A89" s="13">
        <v>12.3</v>
      </c>
      <c r="B89" s="84" t="s">
        <v>110</v>
      </c>
      <c r="C89" s="79"/>
      <c r="D89" s="79"/>
      <c r="E89" s="14" t="s">
        <v>111</v>
      </c>
      <c r="F89" s="15" t="s">
        <v>49</v>
      </c>
      <c r="G89" s="15" t="s">
        <v>107</v>
      </c>
      <c r="H89" s="33"/>
      <c r="I89" s="34"/>
      <c r="J89" s="5"/>
      <c r="K89" s="55" t="str">
        <f t="shared" si="2"/>
        <v xml:space="preserve"> </v>
      </c>
    </row>
    <row r="90" spans="1:11" ht="40.5" customHeight="1" outlineLevel="1" x14ac:dyDescent="0.25">
      <c r="A90" s="13">
        <v>12.4</v>
      </c>
      <c r="B90" s="84" t="s">
        <v>112</v>
      </c>
      <c r="C90" s="79"/>
      <c r="D90" s="79"/>
      <c r="E90" s="14" t="s">
        <v>113</v>
      </c>
      <c r="F90" s="15" t="s">
        <v>49</v>
      </c>
      <c r="G90" s="15" t="s">
        <v>107</v>
      </c>
      <c r="H90" s="33"/>
      <c r="I90" s="34"/>
      <c r="J90" s="5"/>
      <c r="K90" s="55" t="str">
        <f t="shared" si="2"/>
        <v xml:space="preserve"> </v>
      </c>
    </row>
    <row r="91" spans="1:11" ht="41.25" customHeight="1" outlineLevel="1" x14ac:dyDescent="0.25">
      <c r="A91" s="13">
        <v>12.5</v>
      </c>
      <c r="B91" s="84" t="s">
        <v>114</v>
      </c>
      <c r="C91" s="79"/>
      <c r="D91" s="79"/>
      <c r="E91" s="14" t="s">
        <v>115</v>
      </c>
      <c r="F91" s="15" t="s">
        <v>49</v>
      </c>
      <c r="G91" s="15" t="s">
        <v>107</v>
      </c>
      <c r="H91" s="33"/>
      <c r="I91" s="34"/>
      <c r="J91" s="5"/>
      <c r="K91" s="55" t="str">
        <f t="shared" si="2"/>
        <v xml:space="preserve"> </v>
      </c>
    </row>
    <row r="92" spans="1:11" s="24" customFormat="1" outlineLevel="1" x14ac:dyDescent="0.25">
      <c r="A92" s="11">
        <v>13</v>
      </c>
      <c r="B92" s="4" t="s">
        <v>59</v>
      </c>
      <c r="C92" s="4"/>
      <c r="D92" s="4"/>
      <c r="E92" s="26"/>
      <c r="F92" s="22"/>
      <c r="G92" s="22"/>
      <c r="H92" s="41"/>
      <c r="I92" s="42"/>
      <c r="K92" s="55" t="str">
        <f t="shared" si="2"/>
        <v xml:space="preserve"> </v>
      </c>
    </row>
    <row r="93" spans="1:11" ht="36" customHeight="1" outlineLevel="1" x14ac:dyDescent="0.25">
      <c r="A93" s="13">
        <v>13.1</v>
      </c>
      <c r="B93" s="84" t="s">
        <v>116</v>
      </c>
      <c r="C93" s="79"/>
      <c r="D93" s="79"/>
      <c r="E93" s="14" t="s">
        <v>246</v>
      </c>
      <c r="F93" s="15" t="s">
        <v>60</v>
      </c>
      <c r="G93" s="15" t="s">
        <v>61</v>
      </c>
      <c r="H93" s="33"/>
      <c r="I93" s="34"/>
      <c r="J93" s="5"/>
      <c r="K93" s="55" t="str">
        <f t="shared" si="2"/>
        <v xml:space="preserve"> </v>
      </c>
    </row>
    <row r="94" spans="1:11" ht="65.25" customHeight="1" outlineLevel="1" x14ac:dyDescent="0.25">
      <c r="A94" s="13">
        <v>13.2</v>
      </c>
      <c r="B94" s="84" t="s">
        <v>117</v>
      </c>
      <c r="C94" s="79"/>
      <c r="D94" s="79"/>
      <c r="E94" s="14" t="s">
        <v>118</v>
      </c>
      <c r="F94" s="15" t="s">
        <v>60</v>
      </c>
      <c r="G94" s="15" t="s">
        <v>61</v>
      </c>
      <c r="H94" s="33"/>
      <c r="I94" s="34"/>
      <c r="J94" s="5"/>
      <c r="K94" s="55" t="str">
        <f t="shared" si="2"/>
        <v xml:space="preserve"> </v>
      </c>
    </row>
    <row r="95" spans="1:11" ht="24" outlineLevel="1" x14ac:dyDescent="0.25">
      <c r="A95" s="13">
        <v>13.3</v>
      </c>
      <c r="B95" s="81" t="s">
        <v>119</v>
      </c>
      <c r="C95" s="82"/>
      <c r="D95" s="82"/>
      <c r="E95" s="14" t="s">
        <v>120</v>
      </c>
      <c r="F95" s="15" t="s">
        <v>60</v>
      </c>
      <c r="G95" s="15" t="s">
        <v>61</v>
      </c>
      <c r="H95" s="33"/>
      <c r="I95" s="34"/>
      <c r="J95" s="5"/>
      <c r="K95" s="55" t="str">
        <f t="shared" si="2"/>
        <v xml:space="preserve"> </v>
      </c>
    </row>
    <row r="96" spans="1:11" outlineLevel="1" x14ac:dyDescent="0.25">
      <c r="A96" s="11">
        <v>14</v>
      </c>
      <c r="B96" s="4" t="s">
        <v>121</v>
      </c>
      <c r="C96" s="4"/>
      <c r="D96" s="4"/>
      <c r="E96" s="26"/>
      <c r="F96" s="22"/>
      <c r="G96" s="22"/>
      <c r="H96" s="43"/>
      <c r="I96" s="42"/>
      <c r="K96" s="55" t="str">
        <f t="shared" si="2"/>
        <v xml:space="preserve"> </v>
      </c>
    </row>
    <row r="97" spans="1:11" ht="36" outlineLevel="1" x14ac:dyDescent="0.25">
      <c r="A97" s="13">
        <v>14.1</v>
      </c>
      <c r="B97" s="81" t="s">
        <v>122</v>
      </c>
      <c r="C97" s="82"/>
      <c r="D97" s="82"/>
      <c r="E97" s="14" t="s">
        <v>123</v>
      </c>
      <c r="F97" s="15" t="s">
        <v>60</v>
      </c>
      <c r="G97" s="15" t="s">
        <v>61</v>
      </c>
      <c r="H97" s="33"/>
      <c r="I97" s="34"/>
      <c r="J97" s="5"/>
      <c r="K97" s="55" t="str">
        <f t="shared" si="2"/>
        <v xml:space="preserve"> </v>
      </c>
    </row>
    <row r="98" spans="1:11" ht="48" customHeight="1" outlineLevel="1" x14ac:dyDescent="0.25">
      <c r="A98" s="13">
        <v>14.2</v>
      </c>
      <c r="B98" s="84" t="s">
        <v>124</v>
      </c>
      <c r="C98" s="79"/>
      <c r="D98" s="79"/>
      <c r="E98" s="14" t="s">
        <v>257</v>
      </c>
      <c r="F98" s="15" t="s">
        <v>60</v>
      </c>
      <c r="G98" s="15" t="s">
        <v>61</v>
      </c>
      <c r="H98" s="33"/>
      <c r="I98" s="34"/>
      <c r="J98" s="5"/>
      <c r="K98" s="55" t="str">
        <f t="shared" si="2"/>
        <v xml:space="preserve"> </v>
      </c>
    </row>
    <row r="99" spans="1:11" ht="51.75" customHeight="1" outlineLevel="1" x14ac:dyDescent="0.25">
      <c r="A99" s="13">
        <v>14.3</v>
      </c>
      <c r="B99" s="84" t="s">
        <v>125</v>
      </c>
      <c r="C99" s="79"/>
      <c r="D99" s="79"/>
      <c r="E99" s="14" t="s">
        <v>126</v>
      </c>
      <c r="F99" s="15" t="s">
        <v>60</v>
      </c>
      <c r="G99" s="15" t="s">
        <v>61</v>
      </c>
      <c r="H99" s="33"/>
      <c r="I99" s="34"/>
      <c r="J99" s="5"/>
      <c r="K99" s="55" t="str">
        <f t="shared" si="2"/>
        <v xml:space="preserve"> </v>
      </c>
    </row>
    <row r="100" spans="1:11" ht="61.5" customHeight="1" outlineLevel="1" x14ac:dyDescent="0.25">
      <c r="A100" s="13">
        <v>14.4</v>
      </c>
      <c r="B100" s="84" t="s">
        <v>127</v>
      </c>
      <c r="C100" s="79"/>
      <c r="D100" s="79"/>
      <c r="E100" s="14" t="s">
        <v>128</v>
      </c>
      <c r="F100" s="15" t="s">
        <v>60</v>
      </c>
      <c r="G100" s="15" t="s">
        <v>61</v>
      </c>
      <c r="H100" s="33"/>
      <c r="I100" s="34"/>
      <c r="J100" s="5"/>
      <c r="K100" s="55" t="str">
        <f t="shared" si="2"/>
        <v xml:space="preserve"> </v>
      </c>
    </row>
    <row r="101" spans="1:11" ht="53.25" customHeight="1" outlineLevel="1" x14ac:dyDescent="0.25">
      <c r="A101" s="13">
        <v>14.5</v>
      </c>
      <c r="B101" s="84" t="s">
        <v>129</v>
      </c>
      <c r="C101" s="79"/>
      <c r="D101" s="79"/>
      <c r="E101" s="14" t="s">
        <v>130</v>
      </c>
      <c r="F101" s="15" t="s">
        <v>60</v>
      </c>
      <c r="G101" s="15" t="s">
        <v>61</v>
      </c>
      <c r="H101" s="33"/>
      <c r="I101" s="34"/>
      <c r="J101" s="5"/>
      <c r="K101" s="55" t="str">
        <f t="shared" si="2"/>
        <v xml:space="preserve"> </v>
      </c>
    </row>
    <row r="102" spans="1:11" ht="48" outlineLevel="1" x14ac:dyDescent="0.25">
      <c r="A102" s="13">
        <v>14.6</v>
      </c>
      <c r="B102" s="81" t="s">
        <v>131</v>
      </c>
      <c r="C102" s="82"/>
      <c r="D102" s="82"/>
      <c r="E102" s="14" t="s">
        <v>132</v>
      </c>
      <c r="F102" s="15" t="s">
        <v>60</v>
      </c>
      <c r="G102" s="15" t="s">
        <v>61</v>
      </c>
      <c r="H102" s="33"/>
      <c r="I102" s="34"/>
      <c r="J102" s="5"/>
      <c r="K102" s="55" t="str">
        <f t="shared" si="2"/>
        <v xml:space="preserve"> </v>
      </c>
    </row>
    <row r="103" spans="1:11" ht="48" outlineLevel="1" x14ac:dyDescent="0.25">
      <c r="A103" s="13">
        <v>14.7</v>
      </c>
      <c r="B103" s="81" t="s">
        <v>133</v>
      </c>
      <c r="C103" s="82"/>
      <c r="D103" s="82"/>
      <c r="E103" s="14" t="s">
        <v>134</v>
      </c>
      <c r="F103" s="15" t="s">
        <v>60</v>
      </c>
      <c r="G103" s="15" t="s">
        <v>61</v>
      </c>
      <c r="H103" s="33"/>
      <c r="I103" s="34"/>
      <c r="J103" s="5"/>
      <c r="K103" s="55" t="str">
        <f t="shared" si="2"/>
        <v xml:space="preserve"> </v>
      </c>
    </row>
    <row r="104" spans="1:11" ht="48" outlineLevel="1" x14ac:dyDescent="0.25">
      <c r="A104" s="13">
        <v>14.8</v>
      </c>
      <c r="B104" s="81" t="s">
        <v>135</v>
      </c>
      <c r="C104" s="82"/>
      <c r="D104" s="82"/>
      <c r="E104" s="14" t="s">
        <v>136</v>
      </c>
      <c r="F104" s="15" t="s">
        <v>60</v>
      </c>
      <c r="G104" s="15" t="s">
        <v>61</v>
      </c>
      <c r="H104" s="33"/>
      <c r="I104" s="34"/>
      <c r="J104" s="5"/>
      <c r="K104" s="55" t="str">
        <f t="shared" si="2"/>
        <v xml:space="preserve"> </v>
      </c>
    </row>
    <row r="105" spans="1:11" ht="48" outlineLevel="1" x14ac:dyDescent="0.25">
      <c r="A105" s="13">
        <v>14.9</v>
      </c>
      <c r="B105" s="81" t="s">
        <v>137</v>
      </c>
      <c r="C105" s="82"/>
      <c r="D105" s="82"/>
      <c r="E105" s="14" t="s">
        <v>138</v>
      </c>
      <c r="F105" s="15" t="s">
        <v>60</v>
      </c>
      <c r="G105" s="15" t="s">
        <v>61</v>
      </c>
      <c r="H105" s="33"/>
      <c r="I105" s="34"/>
      <c r="J105" s="5"/>
      <c r="K105" s="55" t="str">
        <f t="shared" si="2"/>
        <v xml:space="preserve"> </v>
      </c>
    </row>
    <row r="106" spans="1:11" ht="24" outlineLevel="1" x14ac:dyDescent="0.25">
      <c r="A106" s="13">
        <v>14.1</v>
      </c>
      <c r="B106" s="81" t="s">
        <v>139</v>
      </c>
      <c r="C106" s="82"/>
      <c r="D106" s="82"/>
      <c r="E106" s="14" t="s">
        <v>140</v>
      </c>
      <c r="F106" s="15" t="s">
        <v>60</v>
      </c>
      <c r="G106" s="15" t="s">
        <v>61</v>
      </c>
      <c r="H106" s="33"/>
      <c r="I106" s="34"/>
      <c r="J106" s="5"/>
      <c r="K106" s="55" t="str">
        <f t="shared" si="2"/>
        <v xml:space="preserve"> </v>
      </c>
    </row>
    <row r="107" spans="1:11" ht="24" outlineLevel="1" x14ac:dyDescent="0.25">
      <c r="A107" s="13">
        <v>14.11</v>
      </c>
      <c r="B107" s="81" t="s">
        <v>141</v>
      </c>
      <c r="C107" s="82"/>
      <c r="D107" s="82"/>
      <c r="E107" s="14" t="s">
        <v>142</v>
      </c>
      <c r="F107" s="15" t="s">
        <v>60</v>
      </c>
      <c r="G107" s="15" t="s">
        <v>61</v>
      </c>
      <c r="H107" s="33"/>
      <c r="I107" s="34"/>
      <c r="J107" s="5"/>
      <c r="K107" s="55" t="str">
        <f t="shared" si="2"/>
        <v xml:space="preserve"> </v>
      </c>
    </row>
    <row r="108" spans="1:11" ht="42" customHeight="1" outlineLevel="1" x14ac:dyDescent="0.25">
      <c r="A108" s="13">
        <v>14.12</v>
      </c>
      <c r="B108" s="84" t="s">
        <v>143</v>
      </c>
      <c r="C108" s="79"/>
      <c r="D108" s="79"/>
      <c r="E108" s="14" t="s">
        <v>144</v>
      </c>
      <c r="F108" s="15" t="s">
        <v>60</v>
      </c>
      <c r="G108" s="15" t="s">
        <v>61</v>
      </c>
      <c r="H108" s="33"/>
      <c r="I108" s="34"/>
      <c r="J108" s="5"/>
      <c r="K108" s="55" t="str">
        <f t="shared" si="2"/>
        <v xml:space="preserve"> </v>
      </c>
    </row>
    <row r="109" spans="1:11" outlineLevel="1" x14ac:dyDescent="0.25">
      <c r="A109" s="11">
        <v>15</v>
      </c>
      <c r="B109" s="4" t="s">
        <v>145</v>
      </c>
      <c r="C109" s="4"/>
      <c r="D109" s="4"/>
      <c r="E109" s="14"/>
      <c r="F109" s="26"/>
      <c r="G109" s="26"/>
      <c r="H109" s="43"/>
      <c r="I109" s="45"/>
      <c r="K109" s="55" t="str">
        <f t="shared" si="2"/>
        <v xml:space="preserve"> </v>
      </c>
    </row>
    <row r="110" spans="1:11" ht="48" outlineLevel="1" x14ac:dyDescent="0.25">
      <c r="A110" s="13">
        <v>15.1</v>
      </c>
      <c r="B110" s="84" t="s">
        <v>146</v>
      </c>
      <c r="C110" s="79"/>
      <c r="D110" s="79"/>
      <c r="E110" s="14" t="s">
        <v>147</v>
      </c>
      <c r="F110" s="15" t="s">
        <v>60</v>
      </c>
      <c r="G110" s="15" t="s">
        <v>61</v>
      </c>
      <c r="H110" s="33"/>
      <c r="I110" s="34"/>
      <c r="J110" s="5"/>
      <c r="K110" s="55" t="str">
        <f t="shared" si="2"/>
        <v xml:space="preserve"> </v>
      </c>
    </row>
    <row r="111" spans="1:11" ht="48" outlineLevel="1" x14ac:dyDescent="0.25">
      <c r="A111" s="13">
        <v>15.2</v>
      </c>
      <c r="B111" s="84" t="s">
        <v>148</v>
      </c>
      <c r="C111" s="79"/>
      <c r="D111" s="79"/>
      <c r="E111" s="14" t="s">
        <v>149</v>
      </c>
      <c r="F111" s="15" t="s">
        <v>60</v>
      </c>
      <c r="G111" s="15" t="s">
        <v>61</v>
      </c>
      <c r="H111" s="33"/>
      <c r="I111" s="34"/>
      <c r="J111" s="5"/>
      <c r="K111" s="55" t="str">
        <f t="shared" si="2"/>
        <v xml:space="preserve"> </v>
      </c>
    </row>
    <row r="112" spans="1:11" ht="48" customHeight="1" outlineLevel="1" x14ac:dyDescent="0.25">
      <c r="A112" s="13">
        <v>15.3</v>
      </c>
      <c r="B112" s="84" t="s">
        <v>150</v>
      </c>
      <c r="C112" s="79"/>
      <c r="D112" s="79"/>
      <c r="E112" s="14" t="s">
        <v>151</v>
      </c>
      <c r="F112" s="15" t="s">
        <v>60</v>
      </c>
      <c r="G112" s="15" t="s">
        <v>61</v>
      </c>
      <c r="H112" s="33"/>
      <c r="I112" s="34"/>
      <c r="J112" s="5"/>
      <c r="K112" s="55" t="str">
        <f t="shared" si="2"/>
        <v xml:space="preserve"> </v>
      </c>
    </row>
    <row r="113" spans="1:11" ht="48" outlineLevel="1" x14ac:dyDescent="0.25">
      <c r="A113" s="13">
        <v>15.4</v>
      </c>
      <c r="B113" s="84" t="s">
        <v>152</v>
      </c>
      <c r="C113" s="79"/>
      <c r="D113" s="79"/>
      <c r="E113" s="14" t="s">
        <v>153</v>
      </c>
      <c r="F113" s="15" t="s">
        <v>60</v>
      </c>
      <c r="G113" s="15" t="s">
        <v>61</v>
      </c>
      <c r="H113" s="33"/>
      <c r="I113" s="34"/>
      <c r="J113" s="5"/>
      <c r="K113" s="55" t="str">
        <f t="shared" si="2"/>
        <v xml:space="preserve"> </v>
      </c>
    </row>
    <row r="114" spans="1:11" outlineLevel="1" x14ac:dyDescent="0.25">
      <c r="A114" s="11">
        <v>16</v>
      </c>
      <c r="B114" s="4" t="s">
        <v>154</v>
      </c>
      <c r="C114" s="4"/>
      <c r="D114" s="4"/>
      <c r="E114" s="22"/>
      <c r="F114" s="22"/>
      <c r="G114" s="22"/>
      <c r="H114" s="43"/>
      <c r="I114" s="42"/>
      <c r="K114" s="55" t="str">
        <f t="shared" si="2"/>
        <v xml:space="preserve"> </v>
      </c>
    </row>
    <row r="115" spans="1:11" ht="49.5" customHeight="1" outlineLevel="1" x14ac:dyDescent="0.25">
      <c r="A115" s="13">
        <v>16.100000000000001</v>
      </c>
      <c r="B115" s="84" t="s">
        <v>155</v>
      </c>
      <c r="C115" s="79"/>
      <c r="D115" s="79"/>
      <c r="E115" s="14" t="s">
        <v>156</v>
      </c>
      <c r="F115" s="15" t="s">
        <v>60</v>
      </c>
      <c r="G115" s="15" t="s">
        <v>61</v>
      </c>
      <c r="H115" s="33"/>
      <c r="I115" s="34"/>
      <c r="J115" s="5"/>
      <c r="K115" s="55" t="str">
        <f t="shared" si="2"/>
        <v xml:space="preserve"> </v>
      </c>
    </row>
    <row r="116" spans="1:11" ht="36" outlineLevel="1" x14ac:dyDescent="0.25">
      <c r="A116" s="13">
        <v>16.2</v>
      </c>
      <c r="B116" s="84" t="s">
        <v>157</v>
      </c>
      <c r="C116" s="79"/>
      <c r="D116" s="79"/>
      <c r="E116" s="14" t="s">
        <v>158</v>
      </c>
      <c r="F116" s="15" t="s">
        <v>60</v>
      </c>
      <c r="G116" s="15" t="s">
        <v>61</v>
      </c>
      <c r="H116" s="33"/>
      <c r="I116" s="34"/>
      <c r="J116" s="5"/>
      <c r="K116" s="55" t="str">
        <f>IF(H116="No",1," ")</f>
        <v xml:space="preserve"> </v>
      </c>
    </row>
    <row r="117" spans="1:11" ht="57" customHeight="1" outlineLevel="1" x14ac:dyDescent="0.25">
      <c r="A117" s="13">
        <v>16.3</v>
      </c>
      <c r="B117" s="84" t="s">
        <v>159</v>
      </c>
      <c r="C117" s="79"/>
      <c r="D117" s="79"/>
      <c r="E117" s="14" t="s">
        <v>160</v>
      </c>
      <c r="F117" s="15" t="s">
        <v>60</v>
      </c>
      <c r="G117" s="15" t="s">
        <v>61</v>
      </c>
      <c r="H117" s="33"/>
      <c r="I117" s="34"/>
      <c r="J117" s="5"/>
      <c r="K117" s="55" t="str">
        <f t="shared" ref="K117:K156" si="3">IF(H117="Sí",1," ")</f>
        <v xml:space="preserve"> </v>
      </c>
    </row>
    <row r="118" spans="1:11" x14ac:dyDescent="0.25">
      <c r="A118" s="60" t="s">
        <v>161</v>
      </c>
      <c r="B118" s="61"/>
      <c r="C118" s="61"/>
      <c r="D118" s="61"/>
      <c r="E118" s="67"/>
      <c r="F118" s="67"/>
      <c r="G118" s="67"/>
      <c r="H118" s="65"/>
      <c r="I118" s="68"/>
      <c r="K118" s="55" t="str">
        <f t="shared" si="3"/>
        <v xml:space="preserve"> </v>
      </c>
    </row>
    <row r="119" spans="1:11" outlineLevel="1" x14ac:dyDescent="0.25">
      <c r="A119" s="11">
        <v>17</v>
      </c>
      <c r="B119" s="4" t="s">
        <v>162</v>
      </c>
      <c r="C119" s="4"/>
      <c r="D119" s="4"/>
      <c r="E119" s="22"/>
      <c r="F119" s="22"/>
      <c r="G119" s="22"/>
      <c r="H119" s="43"/>
      <c r="I119" s="42"/>
      <c r="K119" s="55" t="str">
        <f t="shared" si="3"/>
        <v xml:space="preserve"> </v>
      </c>
    </row>
    <row r="120" spans="1:11" ht="30.75" customHeight="1" outlineLevel="1" x14ac:dyDescent="0.25">
      <c r="A120" s="13">
        <v>17.100000000000001</v>
      </c>
      <c r="B120" s="84" t="s">
        <v>163</v>
      </c>
      <c r="C120" s="79"/>
      <c r="D120" s="79"/>
      <c r="E120" s="14" t="s">
        <v>164</v>
      </c>
      <c r="F120" s="15" t="s">
        <v>27</v>
      </c>
      <c r="G120" s="15" t="s">
        <v>28</v>
      </c>
      <c r="H120" s="33"/>
      <c r="I120" s="34"/>
      <c r="J120" s="5"/>
      <c r="K120" s="55" t="str">
        <f t="shared" si="3"/>
        <v xml:space="preserve"> </v>
      </c>
    </row>
    <row r="121" spans="1:11" ht="30.75" customHeight="1" outlineLevel="1" x14ac:dyDescent="0.25">
      <c r="A121" s="13">
        <v>17.2</v>
      </c>
      <c r="B121" s="85" t="s">
        <v>234</v>
      </c>
      <c r="C121" s="86"/>
      <c r="D121" s="86"/>
      <c r="E121" s="14" t="s">
        <v>165</v>
      </c>
      <c r="F121" s="15" t="s">
        <v>27</v>
      </c>
      <c r="G121" s="15" t="s">
        <v>28</v>
      </c>
      <c r="H121" s="33"/>
      <c r="I121" s="34"/>
      <c r="J121" s="5"/>
      <c r="K121" s="55" t="str">
        <f t="shared" si="3"/>
        <v xml:space="preserve"> </v>
      </c>
    </row>
    <row r="122" spans="1:11" ht="30.75" customHeight="1" outlineLevel="1" x14ac:dyDescent="0.25">
      <c r="A122" s="13">
        <v>17.3</v>
      </c>
      <c r="B122" s="85" t="s">
        <v>235</v>
      </c>
      <c r="C122" s="86"/>
      <c r="D122" s="86"/>
      <c r="E122" s="14" t="s">
        <v>166</v>
      </c>
      <c r="F122" s="15" t="s">
        <v>27</v>
      </c>
      <c r="G122" s="15" t="s">
        <v>28</v>
      </c>
      <c r="H122" s="33"/>
      <c r="I122" s="34"/>
      <c r="J122" s="5"/>
      <c r="K122" s="55" t="str">
        <f t="shared" si="3"/>
        <v xml:space="preserve"> </v>
      </c>
    </row>
    <row r="123" spans="1:11" ht="30.75" customHeight="1" outlineLevel="1" x14ac:dyDescent="0.25">
      <c r="A123" s="13">
        <v>17.399999999999999</v>
      </c>
      <c r="B123" s="85" t="s">
        <v>236</v>
      </c>
      <c r="C123" s="86"/>
      <c r="D123" s="86"/>
      <c r="E123" s="14" t="s">
        <v>167</v>
      </c>
      <c r="F123" s="15" t="s">
        <v>27</v>
      </c>
      <c r="G123" s="15" t="s">
        <v>28</v>
      </c>
      <c r="H123" s="33"/>
      <c r="I123" s="34"/>
      <c r="J123" s="5"/>
      <c r="K123" s="55" t="str">
        <f t="shared" si="3"/>
        <v xml:space="preserve"> </v>
      </c>
    </row>
    <row r="124" spans="1:11" ht="30.75" customHeight="1" outlineLevel="1" x14ac:dyDescent="0.25">
      <c r="A124" s="13">
        <v>17.5</v>
      </c>
      <c r="B124" s="85" t="s">
        <v>237</v>
      </c>
      <c r="C124" s="86"/>
      <c r="D124" s="86"/>
      <c r="E124" s="14" t="s">
        <v>168</v>
      </c>
      <c r="F124" s="15" t="s">
        <v>27</v>
      </c>
      <c r="G124" s="15" t="s">
        <v>28</v>
      </c>
      <c r="H124" s="33"/>
      <c r="I124" s="34"/>
      <c r="J124" s="5"/>
      <c r="K124" s="55" t="str">
        <f t="shared" si="3"/>
        <v xml:space="preserve"> </v>
      </c>
    </row>
    <row r="125" spans="1:11" ht="30.75" customHeight="1" outlineLevel="1" x14ac:dyDescent="0.25">
      <c r="A125" s="13">
        <v>17.600000000000001</v>
      </c>
      <c r="B125" s="85" t="s">
        <v>238</v>
      </c>
      <c r="C125" s="86"/>
      <c r="D125" s="86"/>
      <c r="E125" s="14" t="s">
        <v>169</v>
      </c>
      <c r="F125" s="15" t="s">
        <v>27</v>
      </c>
      <c r="G125" s="15" t="s">
        <v>28</v>
      </c>
      <c r="H125" s="33"/>
      <c r="I125" s="34"/>
      <c r="J125" s="5"/>
      <c r="K125" s="55" t="str">
        <f t="shared" si="3"/>
        <v xml:space="preserve"> </v>
      </c>
    </row>
    <row r="126" spans="1:11" ht="30.75" customHeight="1" outlineLevel="1" x14ac:dyDescent="0.25">
      <c r="A126" s="13">
        <v>17.7</v>
      </c>
      <c r="B126" s="85" t="s">
        <v>239</v>
      </c>
      <c r="C126" s="86"/>
      <c r="D126" s="86"/>
      <c r="E126" s="14" t="s">
        <v>170</v>
      </c>
      <c r="F126" s="15" t="s">
        <v>27</v>
      </c>
      <c r="G126" s="15" t="s">
        <v>28</v>
      </c>
      <c r="H126" s="33"/>
      <c r="I126" s="34"/>
      <c r="J126" s="5"/>
      <c r="K126" s="55" t="str">
        <f t="shared" si="3"/>
        <v xml:space="preserve"> </v>
      </c>
    </row>
    <row r="127" spans="1:11" ht="30.75" customHeight="1" outlineLevel="1" x14ac:dyDescent="0.25">
      <c r="A127" s="13">
        <v>17.8</v>
      </c>
      <c r="B127" s="85" t="s">
        <v>171</v>
      </c>
      <c r="C127" s="86"/>
      <c r="D127" s="86"/>
      <c r="E127" s="14" t="s">
        <v>172</v>
      </c>
      <c r="F127" s="15" t="s">
        <v>27</v>
      </c>
      <c r="G127" s="15" t="s">
        <v>28</v>
      </c>
      <c r="H127" s="33"/>
      <c r="I127" s="34"/>
      <c r="J127" s="5"/>
      <c r="K127" s="55" t="str">
        <f t="shared" si="3"/>
        <v xml:space="preserve"> </v>
      </c>
    </row>
    <row r="128" spans="1:11" ht="30.75" customHeight="1" outlineLevel="1" x14ac:dyDescent="0.25">
      <c r="A128" s="13">
        <v>17.899999999999999</v>
      </c>
      <c r="B128" s="85" t="s">
        <v>173</v>
      </c>
      <c r="C128" s="86"/>
      <c r="D128" s="86"/>
      <c r="E128" s="14" t="s">
        <v>174</v>
      </c>
      <c r="F128" s="15" t="s">
        <v>27</v>
      </c>
      <c r="G128" s="15" t="s">
        <v>28</v>
      </c>
      <c r="H128" s="33"/>
      <c r="I128" s="34"/>
      <c r="J128" s="5"/>
      <c r="K128" s="55" t="str">
        <f t="shared" si="3"/>
        <v xml:space="preserve"> </v>
      </c>
    </row>
    <row r="129" spans="1:11" ht="30.75" customHeight="1" outlineLevel="1" x14ac:dyDescent="0.25">
      <c r="A129" s="31">
        <v>17.100000000000001</v>
      </c>
      <c r="B129" s="85" t="s">
        <v>175</v>
      </c>
      <c r="C129" s="86"/>
      <c r="D129" s="86"/>
      <c r="E129" s="14" t="s">
        <v>176</v>
      </c>
      <c r="F129" s="15" t="s">
        <v>27</v>
      </c>
      <c r="G129" s="15" t="s">
        <v>28</v>
      </c>
      <c r="H129" s="33"/>
      <c r="I129" s="34"/>
      <c r="J129" s="5"/>
      <c r="K129" s="55" t="str">
        <f t="shared" si="3"/>
        <v xml:space="preserve"> </v>
      </c>
    </row>
    <row r="130" spans="1:11" ht="30.75" customHeight="1" outlineLevel="1" x14ac:dyDescent="0.25">
      <c r="A130" s="31">
        <v>17.11</v>
      </c>
      <c r="B130" s="85" t="s">
        <v>177</v>
      </c>
      <c r="C130" s="86"/>
      <c r="D130" s="86"/>
      <c r="E130" s="14" t="s">
        <v>178</v>
      </c>
      <c r="F130" s="15" t="s">
        <v>27</v>
      </c>
      <c r="G130" s="15" t="s">
        <v>28</v>
      </c>
      <c r="H130" s="33"/>
      <c r="I130" s="34"/>
      <c r="J130" s="5"/>
      <c r="K130" s="55" t="str">
        <f t="shared" si="3"/>
        <v xml:space="preserve"> </v>
      </c>
    </row>
    <row r="131" spans="1:11" ht="30.75" customHeight="1" outlineLevel="1" x14ac:dyDescent="0.25">
      <c r="A131" s="31">
        <v>17.12</v>
      </c>
      <c r="B131" s="87" t="s">
        <v>179</v>
      </c>
      <c r="C131" s="88"/>
      <c r="D131" s="85"/>
      <c r="E131" s="14" t="s">
        <v>180</v>
      </c>
      <c r="F131" s="15" t="s">
        <v>27</v>
      </c>
      <c r="G131" s="15" t="s">
        <v>28</v>
      </c>
      <c r="H131" s="33"/>
      <c r="I131" s="34"/>
      <c r="J131" s="5"/>
      <c r="K131" s="55" t="str">
        <f t="shared" si="3"/>
        <v xml:space="preserve"> </v>
      </c>
    </row>
    <row r="132" spans="1:11" ht="30.75" customHeight="1" outlineLevel="1" x14ac:dyDescent="0.25">
      <c r="A132" s="31">
        <v>17.13</v>
      </c>
      <c r="B132" s="85" t="s">
        <v>181</v>
      </c>
      <c r="C132" s="86"/>
      <c r="D132" s="86"/>
      <c r="E132" s="14" t="s">
        <v>182</v>
      </c>
      <c r="F132" s="15" t="s">
        <v>27</v>
      </c>
      <c r="G132" s="15" t="s">
        <v>28</v>
      </c>
      <c r="H132" s="33"/>
      <c r="I132" s="34"/>
      <c r="J132" s="5"/>
      <c r="K132" s="55" t="str">
        <f t="shared" si="3"/>
        <v xml:space="preserve"> </v>
      </c>
    </row>
    <row r="133" spans="1:11" outlineLevel="1" x14ac:dyDescent="0.25">
      <c r="A133" s="11">
        <v>18</v>
      </c>
      <c r="B133" s="4" t="s">
        <v>183</v>
      </c>
      <c r="C133" s="4"/>
      <c r="D133" s="4"/>
      <c r="E133" s="22"/>
      <c r="F133" s="22"/>
      <c r="G133" s="22"/>
      <c r="H133" s="43"/>
      <c r="I133" s="42"/>
      <c r="K133" s="55" t="str">
        <f t="shared" si="3"/>
        <v xml:space="preserve"> </v>
      </c>
    </row>
    <row r="134" spans="1:11" ht="54.75" customHeight="1" outlineLevel="1" x14ac:dyDescent="0.25">
      <c r="A134" s="13">
        <v>18.100000000000001</v>
      </c>
      <c r="B134" s="85" t="s">
        <v>184</v>
      </c>
      <c r="C134" s="86"/>
      <c r="D134" s="86"/>
      <c r="E134" s="14" t="s">
        <v>185</v>
      </c>
      <c r="F134" s="15" t="s">
        <v>96</v>
      </c>
      <c r="G134" s="15" t="s">
        <v>186</v>
      </c>
      <c r="H134" s="33"/>
      <c r="I134" s="34"/>
      <c r="J134" s="5"/>
      <c r="K134" s="55" t="str">
        <f t="shared" si="3"/>
        <v xml:space="preserve"> </v>
      </c>
    </row>
    <row r="135" spans="1:11" ht="24" customHeight="1" outlineLevel="1" x14ac:dyDescent="0.25">
      <c r="A135" s="13">
        <v>18.2</v>
      </c>
      <c r="B135" s="85" t="s">
        <v>187</v>
      </c>
      <c r="C135" s="86"/>
      <c r="D135" s="86"/>
      <c r="E135" s="14" t="s">
        <v>188</v>
      </c>
      <c r="F135" s="15" t="s">
        <v>96</v>
      </c>
      <c r="G135" s="15" t="s">
        <v>186</v>
      </c>
      <c r="H135" s="33"/>
      <c r="I135" s="34"/>
      <c r="J135" s="5"/>
      <c r="K135" s="55" t="str">
        <f t="shared" si="3"/>
        <v xml:space="preserve"> </v>
      </c>
    </row>
    <row r="136" spans="1:11" ht="24" customHeight="1" outlineLevel="1" x14ac:dyDescent="0.25">
      <c r="A136" s="13">
        <v>18.3</v>
      </c>
      <c r="B136" s="85" t="s">
        <v>189</v>
      </c>
      <c r="C136" s="86"/>
      <c r="D136" s="86"/>
      <c r="E136" s="14" t="s">
        <v>190</v>
      </c>
      <c r="F136" s="15" t="s">
        <v>49</v>
      </c>
      <c r="G136" s="15" t="s">
        <v>107</v>
      </c>
      <c r="H136" s="33"/>
      <c r="I136" s="34"/>
      <c r="J136" s="5"/>
      <c r="K136" s="55" t="str">
        <f t="shared" si="3"/>
        <v xml:space="preserve"> </v>
      </c>
    </row>
    <row r="137" spans="1:11" ht="36" customHeight="1" outlineLevel="1" x14ac:dyDescent="0.25">
      <c r="A137" s="13">
        <v>18.399999999999999</v>
      </c>
      <c r="B137" s="85" t="s">
        <v>191</v>
      </c>
      <c r="C137" s="86"/>
      <c r="D137" s="86"/>
      <c r="E137" s="14" t="s">
        <v>192</v>
      </c>
      <c r="F137" s="15" t="s">
        <v>60</v>
      </c>
      <c r="G137" s="15" t="s">
        <v>61</v>
      </c>
      <c r="H137" s="33"/>
      <c r="I137" s="34"/>
      <c r="J137" s="5"/>
      <c r="K137" s="55" t="str">
        <f t="shared" si="3"/>
        <v xml:space="preserve"> </v>
      </c>
    </row>
    <row r="138" spans="1:11" outlineLevel="1" x14ac:dyDescent="0.25">
      <c r="A138" s="11">
        <v>19</v>
      </c>
      <c r="B138" s="4" t="s">
        <v>193</v>
      </c>
      <c r="C138" s="4"/>
      <c r="D138" s="4"/>
      <c r="E138" s="22"/>
      <c r="F138" s="22"/>
      <c r="G138" s="22"/>
      <c r="H138" s="43"/>
      <c r="I138" s="42"/>
      <c r="K138" s="55" t="str">
        <f t="shared" si="3"/>
        <v xml:space="preserve"> </v>
      </c>
    </row>
    <row r="139" spans="1:11" ht="36" customHeight="1" outlineLevel="1" x14ac:dyDescent="0.25">
      <c r="A139" s="13">
        <v>19.100000000000001</v>
      </c>
      <c r="B139" s="85" t="s">
        <v>194</v>
      </c>
      <c r="C139" s="86"/>
      <c r="D139" s="86"/>
      <c r="E139" s="14" t="s">
        <v>195</v>
      </c>
      <c r="F139" s="15" t="s">
        <v>49</v>
      </c>
      <c r="G139" s="15" t="s">
        <v>196</v>
      </c>
      <c r="H139" s="33"/>
      <c r="I139" s="34"/>
      <c r="J139" s="5"/>
      <c r="K139" s="55" t="str">
        <f t="shared" si="3"/>
        <v xml:space="preserve"> </v>
      </c>
    </row>
    <row r="140" spans="1:11" ht="24" customHeight="1" outlineLevel="1" x14ac:dyDescent="0.25">
      <c r="A140" s="13">
        <v>19.2</v>
      </c>
      <c r="B140" s="85" t="s">
        <v>197</v>
      </c>
      <c r="C140" s="86"/>
      <c r="D140" s="86"/>
      <c r="E140" s="14" t="s">
        <v>198</v>
      </c>
      <c r="F140" s="15" t="s">
        <v>49</v>
      </c>
      <c r="G140" s="15" t="s">
        <v>196</v>
      </c>
      <c r="H140" s="33"/>
      <c r="I140" s="34"/>
      <c r="J140" s="5"/>
      <c r="K140" s="55" t="str">
        <f t="shared" si="3"/>
        <v xml:space="preserve"> </v>
      </c>
    </row>
    <row r="141" spans="1:11" outlineLevel="1" x14ac:dyDescent="0.25">
      <c r="A141" s="11">
        <v>20</v>
      </c>
      <c r="B141" s="4" t="s">
        <v>199</v>
      </c>
      <c r="C141" s="4"/>
      <c r="D141" s="4"/>
      <c r="E141" s="22"/>
      <c r="F141" s="22"/>
      <c r="G141" s="22"/>
      <c r="H141" s="43"/>
      <c r="I141" s="42"/>
      <c r="K141" s="55" t="str">
        <f t="shared" si="3"/>
        <v xml:space="preserve"> </v>
      </c>
    </row>
    <row r="142" spans="1:11" ht="37.5" customHeight="1" outlineLevel="1" x14ac:dyDescent="0.25">
      <c r="A142" s="13">
        <v>20.100000000000001</v>
      </c>
      <c r="B142" s="85" t="s">
        <v>200</v>
      </c>
      <c r="C142" s="86"/>
      <c r="D142" s="86"/>
      <c r="E142" s="14" t="s">
        <v>201</v>
      </c>
      <c r="F142" s="15" t="s">
        <v>49</v>
      </c>
      <c r="G142" s="15" t="s">
        <v>196</v>
      </c>
      <c r="H142" s="33"/>
      <c r="I142" s="34"/>
      <c r="J142" s="5"/>
      <c r="K142" s="55" t="str">
        <f t="shared" si="3"/>
        <v xml:space="preserve"> </v>
      </c>
    </row>
    <row r="143" spans="1:11" ht="37.5" customHeight="1" outlineLevel="1" x14ac:dyDescent="0.25">
      <c r="A143" s="13">
        <v>20.2</v>
      </c>
      <c r="B143" s="85" t="s">
        <v>202</v>
      </c>
      <c r="C143" s="86"/>
      <c r="D143" s="86"/>
      <c r="E143" s="14" t="s">
        <v>203</v>
      </c>
      <c r="F143" s="15" t="s">
        <v>49</v>
      </c>
      <c r="G143" s="15" t="s">
        <v>196</v>
      </c>
      <c r="H143" s="33"/>
      <c r="I143" s="34"/>
      <c r="J143" s="5"/>
      <c r="K143" s="55" t="str">
        <f t="shared" si="3"/>
        <v xml:space="preserve"> </v>
      </c>
    </row>
    <row r="144" spans="1:11" outlineLevel="1" x14ac:dyDescent="0.25">
      <c r="A144" s="11">
        <v>21</v>
      </c>
      <c r="B144" s="4" t="s">
        <v>204</v>
      </c>
      <c r="C144" s="4"/>
      <c r="D144" s="4"/>
      <c r="E144" s="22"/>
      <c r="F144" s="22"/>
      <c r="G144" s="22"/>
      <c r="H144" s="43"/>
      <c r="I144" s="42"/>
      <c r="K144" s="55" t="str">
        <f t="shared" si="3"/>
        <v xml:space="preserve"> </v>
      </c>
    </row>
    <row r="145" spans="1:11" ht="36" customHeight="1" outlineLevel="1" x14ac:dyDescent="0.25">
      <c r="A145" s="13">
        <v>21.1</v>
      </c>
      <c r="B145" s="85" t="s">
        <v>205</v>
      </c>
      <c r="C145" s="86"/>
      <c r="D145" s="86"/>
      <c r="E145" s="14" t="s">
        <v>206</v>
      </c>
      <c r="F145" s="15" t="s">
        <v>49</v>
      </c>
      <c r="G145" s="15" t="s">
        <v>207</v>
      </c>
      <c r="H145" s="33"/>
      <c r="I145" s="34"/>
      <c r="J145" s="5"/>
      <c r="K145" s="55" t="str">
        <f t="shared" si="3"/>
        <v xml:space="preserve"> </v>
      </c>
    </row>
    <row r="146" spans="1:11" ht="36" customHeight="1" outlineLevel="1" x14ac:dyDescent="0.25">
      <c r="A146" s="13">
        <v>21.2</v>
      </c>
      <c r="B146" s="85" t="s">
        <v>208</v>
      </c>
      <c r="C146" s="86"/>
      <c r="D146" s="86"/>
      <c r="E146" s="14" t="s">
        <v>209</v>
      </c>
      <c r="F146" s="15" t="s">
        <v>49</v>
      </c>
      <c r="G146" s="15" t="s">
        <v>207</v>
      </c>
      <c r="H146" s="33"/>
      <c r="I146" s="34"/>
      <c r="J146" s="5"/>
      <c r="K146" s="55" t="str">
        <f t="shared" si="3"/>
        <v xml:space="preserve"> </v>
      </c>
    </row>
    <row r="147" spans="1:11" ht="56.25" customHeight="1" outlineLevel="1" x14ac:dyDescent="0.25">
      <c r="A147" s="13">
        <v>21.3</v>
      </c>
      <c r="B147" s="85" t="s">
        <v>258</v>
      </c>
      <c r="C147" s="86"/>
      <c r="D147" s="86"/>
      <c r="E147" s="14" t="s">
        <v>210</v>
      </c>
      <c r="F147" s="15" t="s">
        <v>49</v>
      </c>
      <c r="G147" s="15" t="s">
        <v>207</v>
      </c>
      <c r="H147" s="33"/>
      <c r="I147" s="34"/>
      <c r="J147" s="5"/>
      <c r="K147" s="55" t="str">
        <f t="shared" si="3"/>
        <v xml:space="preserve"> </v>
      </c>
    </row>
    <row r="148" spans="1:11" ht="39.75" customHeight="1" outlineLevel="1" x14ac:dyDescent="0.25">
      <c r="A148" s="13">
        <v>21.4</v>
      </c>
      <c r="B148" s="85" t="s">
        <v>211</v>
      </c>
      <c r="C148" s="86"/>
      <c r="D148" s="86"/>
      <c r="E148" s="14" t="s">
        <v>212</v>
      </c>
      <c r="F148" s="15" t="s">
        <v>49</v>
      </c>
      <c r="G148" s="15" t="s">
        <v>207</v>
      </c>
      <c r="H148" s="33"/>
      <c r="I148" s="34"/>
      <c r="J148" s="5"/>
      <c r="K148" s="55" t="str">
        <f t="shared" si="3"/>
        <v xml:space="preserve"> </v>
      </c>
    </row>
    <row r="149" spans="1:11" ht="42" customHeight="1" outlineLevel="1" x14ac:dyDescent="0.25">
      <c r="A149" s="13">
        <v>21.5</v>
      </c>
      <c r="B149" s="85" t="s">
        <v>213</v>
      </c>
      <c r="C149" s="86"/>
      <c r="D149" s="86"/>
      <c r="E149" s="14" t="s">
        <v>214</v>
      </c>
      <c r="F149" s="15" t="s">
        <v>49</v>
      </c>
      <c r="G149" s="15" t="s">
        <v>207</v>
      </c>
      <c r="H149" s="33"/>
      <c r="I149" s="34"/>
      <c r="J149" s="5"/>
      <c r="K149" s="55" t="str">
        <f t="shared" si="3"/>
        <v xml:space="preserve"> </v>
      </c>
    </row>
    <row r="150" spans="1:11" ht="45.75" customHeight="1" outlineLevel="1" x14ac:dyDescent="0.25">
      <c r="A150" s="13">
        <v>21.6</v>
      </c>
      <c r="B150" s="85" t="s">
        <v>215</v>
      </c>
      <c r="C150" s="86"/>
      <c r="D150" s="86"/>
      <c r="E150" s="14" t="s">
        <v>216</v>
      </c>
      <c r="F150" s="20" t="s">
        <v>217</v>
      </c>
      <c r="G150" s="15" t="s">
        <v>50</v>
      </c>
      <c r="H150" s="33"/>
      <c r="I150" s="34"/>
      <c r="J150" s="5"/>
      <c r="K150" s="55" t="str">
        <f t="shared" si="3"/>
        <v xml:space="preserve"> </v>
      </c>
    </row>
    <row r="151" spans="1:11" x14ac:dyDescent="0.25">
      <c r="A151" s="60" t="s">
        <v>218</v>
      </c>
      <c r="B151" s="69"/>
      <c r="C151" s="69"/>
      <c r="D151" s="69"/>
      <c r="E151" s="67"/>
      <c r="F151" s="67"/>
      <c r="G151" s="67"/>
      <c r="H151" s="65"/>
      <c r="I151" s="68"/>
      <c r="K151" s="55" t="str">
        <f t="shared" si="3"/>
        <v xml:space="preserve"> </v>
      </c>
    </row>
    <row r="152" spans="1:11" outlineLevel="1" x14ac:dyDescent="0.25">
      <c r="A152" s="11">
        <v>22</v>
      </c>
      <c r="B152" s="4" t="s">
        <v>219</v>
      </c>
      <c r="C152" s="4"/>
      <c r="D152" s="4"/>
      <c r="E152" s="22"/>
      <c r="F152" s="22"/>
      <c r="G152" s="22"/>
      <c r="H152" s="43"/>
      <c r="I152" s="42"/>
      <c r="K152" s="55" t="str">
        <f t="shared" si="3"/>
        <v xml:space="preserve"> </v>
      </c>
    </row>
    <row r="153" spans="1:11" ht="40.5" customHeight="1" outlineLevel="1" x14ac:dyDescent="0.25">
      <c r="A153" s="13">
        <v>22.1</v>
      </c>
      <c r="B153" s="85" t="s">
        <v>220</v>
      </c>
      <c r="C153" s="86"/>
      <c r="D153" s="86"/>
      <c r="E153" s="14" t="s">
        <v>221</v>
      </c>
      <c r="F153" s="15" t="s">
        <v>17</v>
      </c>
      <c r="G153" s="15" t="s">
        <v>222</v>
      </c>
      <c r="H153" s="33"/>
      <c r="I153" s="34"/>
      <c r="J153" s="5"/>
      <c r="K153" s="55" t="str">
        <f t="shared" si="3"/>
        <v xml:space="preserve"> </v>
      </c>
    </row>
    <row r="154" spans="1:11" ht="40.5" customHeight="1" outlineLevel="1" x14ac:dyDescent="0.25">
      <c r="A154" s="13">
        <v>22.3</v>
      </c>
      <c r="B154" s="85" t="s">
        <v>223</v>
      </c>
      <c r="C154" s="86"/>
      <c r="D154" s="86"/>
      <c r="E154" s="14" t="s">
        <v>224</v>
      </c>
      <c r="F154" s="15" t="s">
        <v>17</v>
      </c>
      <c r="G154" s="15" t="s">
        <v>222</v>
      </c>
      <c r="H154" s="33"/>
      <c r="I154" s="34"/>
      <c r="J154" s="5"/>
      <c r="K154" s="55" t="str">
        <f t="shared" si="3"/>
        <v xml:space="preserve"> </v>
      </c>
    </row>
    <row r="155" spans="1:11" ht="54.75" customHeight="1" outlineLevel="1" x14ac:dyDescent="0.25">
      <c r="A155" s="13">
        <v>22.4</v>
      </c>
      <c r="B155" s="85" t="s">
        <v>225</v>
      </c>
      <c r="C155" s="86"/>
      <c r="D155" s="86"/>
      <c r="E155" s="14" t="s">
        <v>226</v>
      </c>
      <c r="F155" s="15" t="s">
        <v>17</v>
      </c>
      <c r="G155" s="15" t="s">
        <v>222</v>
      </c>
      <c r="H155" s="33"/>
      <c r="I155" s="34"/>
      <c r="J155" s="5"/>
      <c r="K155" s="55" t="str">
        <f t="shared" si="3"/>
        <v xml:space="preserve"> </v>
      </c>
    </row>
    <row r="156" spans="1:11" ht="32.25" customHeight="1" outlineLevel="1" x14ac:dyDescent="0.25">
      <c r="A156" s="13">
        <v>22.5</v>
      </c>
      <c r="B156" s="85" t="s">
        <v>227</v>
      </c>
      <c r="C156" s="86"/>
      <c r="D156" s="86"/>
      <c r="E156" s="14" t="s">
        <v>228</v>
      </c>
      <c r="F156" s="15" t="s">
        <v>17</v>
      </c>
      <c r="G156" s="15" t="s">
        <v>222</v>
      </c>
      <c r="H156" s="33"/>
      <c r="I156" s="34"/>
      <c r="J156" s="5"/>
      <c r="K156" s="55" t="str">
        <f t="shared" si="3"/>
        <v xml:space="preserve"> </v>
      </c>
    </row>
    <row r="157" spans="1:11" x14ac:dyDescent="0.25">
      <c r="G157" s="32" t="s">
        <v>229</v>
      </c>
      <c r="H157" s="23">
        <v>110</v>
      </c>
      <c r="K157" s="55">
        <f>SUM(K21:K156)</f>
        <v>0</v>
      </c>
    </row>
    <row r="158" spans="1:11" ht="18.75" x14ac:dyDescent="0.3">
      <c r="G158" s="57" t="s">
        <v>240</v>
      </c>
      <c r="H158" s="58">
        <f>+K157/H157</f>
        <v>0</v>
      </c>
    </row>
    <row r="168" spans="7:7" x14ac:dyDescent="0.25">
      <c r="G168" s="2"/>
    </row>
  </sheetData>
  <sheetProtection algorithmName="SHA-512" hashValue="3e5LDWWLGlZULjdutJHq7X2DIRUhkyI+p98ildytKRDwrUPNbALvEI7oeOvZ3wdBAD4QH66V1UhfYBmLyj4KFw==" saltValue="sD5x+F4ixC+smd9E5owV5Q==" spinCount="100000" sheet="1" formatCells="0" formatColumns="0" formatRows="0" autoFilter="0"/>
  <autoFilter ref="A17:I18" xr:uid="{00000000-0009-0000-0000-000001000000}">
    <filterColumn colId="1" showButton="0"/>
    <filterColumn colId="2" showButton="0"/>
    <filterColumn colId="5" showButton="0"/>
  </autoFilter>
  <mergeCells count="124">
    <mergeCell ref="B153:D153"/>
    <mergeCell ref="B154:D154"/>
    <mergeCell ref="B155:D155"/>
    <mergeCell ref="B156:D156"/>
    <mergeCell ref="B145:D145"/>
    <mergeCell ref="B146:D146"/>
    <mergeCell ref="B147:D147"/>
    <mergeCell ref="B148:D148"/>
    <mergeCell ref="B149:D149"/>
    <mergeCell ref="B150:D150"/>
    <mergeCell ref="B136:D136"/>
    <mergeCell ref="B137:D137"/>
    <mergeCell ref="B139:D139"/>
    <mergeCell ref="B140:D140"/>
    <mergeCell ref="B142:D142"/>
    <mergeCell ref="B143:D143"/>
    <mergeCell ref="B129:D129"/>
    <mergeCell ref="B130:D130"/>
    <mergeCell ref="B131:D131"/>
    <mergeCell ref="B132:D132"/>
    <mergeCell ref="B134:D134"/>
    <mergeCell ref="B135:D135"/>
    <mergeCell ref="B123:D123"/>
    <mergeCell ref="B124:D124"/>
    <mergeCell ref="B125:D125"/>
    <mergeCell ref="B126:D126"/>
    <mergeCell ref="B127:D127"/>
    <mergeCell ref="B128:D128"/>
    <mergeCell ref="B115:D115"/>
    <mergeCell ref="B116:D116"/>
    <mergeCell ref="B117:D117"/>
    <mergeCell ref="B120:D120"/>
    <mergeCell ref="B121:D121"/>
    <mergeCell ref="B122:D122"/>
    <mergeCell ref="B107:D107"/>
    <mergeCell ref="B108:D108"/>
    <mergeCell ref="B110:D110"/>
    <mergeCell ref="B111:D111"/>
    <mergeCell ref="B112:D112"/>
    <mergeCell ref="B113:D113"/>
    <mergeCell ref="B101:D101"/>
    <mergeCell ref="B102:D102"/>
    <mergeCell ref="B103:D103"/>
    <mergeCell ref="B104:D104"/>
    <mergeCell ref="B105:D105"/>
    <mergeCell ref="B106:D106"/>
    <mergeCell ref="B94:D94"/>
    <mergeCell ref="B95:D95"/>
    <mergeCell ref="B97:D97"/>
    <mergeCell ref="B98:D98"/>
    <mergeCell ref="B99:D99"/>
    <mergeCell ref="B100:D100"/>
    <mergeCell ref="B87:D87"/>
    <mergeCell ref="B88:D88"/>
    <mergeCell ref="B89:D89"/>
    <mergeCell ref="B90:D90"/>
    <mergeCell ref="B91:D91"/>
    <mergeCell ref="B93:D93"/>
    <mergeCell ref="B80:D80"/>
    <mergeCell ref="B81:D81"/>
    <mergeCell ref="B82:D82"/>
    <mergeCell ref="B83:D83"/>
    <mergeCell ref="B84:D84"/>
    <mergeCell ref="B86:D86"/>
    <mergeCell ref="B72:D72"/>
    <mergeCell ref="B73:D73"/>
    <mergeCell ref="B75:D75"/>
    <mergeCell ref="B76:D76"/>
    <mergeCell ref="B78:D78"/>
    <mergeCell ref="B79:D79"/>
    <mergeCell ref="B65:D65"/>
    <mergeCell ref="B66:D66"/>
    <mergeCell ref="B67:D67"/>
    <mergeCell ref="B68:D68"/>
    <mergeCell ref="B69:D69"/>
    <mergeCell ref="B71:D71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4:D34"/>
    <mergeCell ref="B35:D35"/>
    <mergeCell ref="B36:D36"/>
    <mergeCell ref="B38:D38"/>
    <mergeCell ref="B39:D39"/>
    <mergeCell ref="B40:D40"/>
    <mergeCell ref="B31:D31"/>
    <mergeCell ref="B32:D32"/>
    <mergeCell ref="B33:D33"/>
    <mergeCell ref="B21:D21"/>
    <mergeCell ref="B22:D22"/>
    <mergeCell ref="B23:D23"/>
    <mergeCell ref="B24:D24"/>
    <mergeCell ref="B25:D25"/>
    <mergeCell ref="B26:D26"/>
    <mergeCell ref="A15:I15"/>
    <mergeCell ref="A17:A18"/>
    <mergeCell ref="B17:D18"/>
    <mergeCell ref="E17:E18"/>
    <mergeCell ref="F17:G18"/>
    <mergeCell ref="I17:I18"/>
    <mergeCell ref="B28:D28"/>
    <mergeCell ref="B29:D29"/>
    <mergeCell ref="B30:D30"/>
  </mergeCells>
  <dataValidations count="1">
    <dataValidation type="list" allowBlank="1" showInputMessage="1" showErrorMessage="1" sqref="H21:H156" xr:uid="{00000000-0002-0000-0100-000000000000}">
      <formula1>"Sí,No"</formula1>
    </dataValidation>
  </dataValidations>
  <pageMargins left="0.51181102362204722" right="0.51181102362204722" top="0.59055118110236227" bottom="0.55118110236220474" header="0.31496062992125984" footer="0.39370078740157483"/>
  <pageSetup scale="56" fitToHeight="0" orientation="landscape" r:id="rId1"/>
  <headerFooter>
    <oddFooter>&amp;C&amp;9Página &amp;P de &amp;N</oddFooter>
  </headerFooter>
  <ignoredErrors>
    <ignoredError sqref="K40 K42 K67 K69 K1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Guía Cumplimiento SCG HojaProte</vt:lpstr>
      <vt:lpstr>'Guía Cumplimiento SCG HojaProte'!Área_de_impresión</vt:lpstr>
      <vt:lpstr>'Guía Cumplimiento SCG HojaProte'!Títulos_a_imprimir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COMISION16-19</dc:creator>
  <cp:lastModifiedBy>Harvy Morales Gonzalez</cp:lastModifiedBy>
  <cp:lastPrinted>2026-04-29T17:40:55Z</cp:lastPrinted>
  <dcterms:created xsi:type="dcterms:W3CDTF">2026-04-21T04:03:19Z</dcterms:created>
  <dcterms:modified xsi:type="dcterms:W3CDTF">2026-04-29T17:41:52Z</dcterms:modified>
</cp:coreProperties>
</file>