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Datos Generales" sheetId="1" r:id="rId1"/>
    <sheet name="Normatividad" sheetId="2" r:id="rId2"/>
    <sheet name="Salud" sheetId="3" r:id="rId3"/>
    <sheet name="Educacion" sheetId="4" r:id="rId4"/>
    <sheet name="Seguridad" sheetId="5" r:id="rId5"/>
    <sheet name="Otros" sheetId="6" r:id="rId6"/>
  </sheets>
  <definedNames>
    <definedName name="_xlnm.Print_Area" localSheetId="3">'Educacion'!$A$1:$N$26</definedName>
    <definedName name="_xlnm.Print_Area" localSheetId="1">'Normatividad'!$A$1:$M$21</definedName>
    <definedName name="_xlnm.Print_Area" localSheetId="5">'Otros'!$A$1:$K$42</definedName>
    <definedName name="_xlnm.Print_Area" localSheetId="2">'Salud'!$A$1:$N$23</definedName>
    <definedName name="_xlnm.Print_Titles" localSheetId="5">'Otros'!$1:$8</definedName>
  </definedNames>
  <calcPr fullCalcOnLoad="1"/>
</workbook>
</file>

<file path=xl/sharedStrings.xml><?xml version="1.0" encoding="utf-8"?>
<sst xmlns="http://schemas.openxmlformats.org/spreadsheetml/2006/main" count="324" uniqueCount="282">
  <si>
    <t>Acajete</t>
  </si>
  <si>
    <t>Acateno</t>
  </si>
  <si>
    <t>Acatlán</t>
  </si>
  <si>
    <t>Acatzingo</t>
  </si>
  <si>
    <t>Acteopan</t>
  </si>
  <si>
    <t>Ahuacatlán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</si>
  <si>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</si>
  <si>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</si>
  <si>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</si>
  <si>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</si>
  <si>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</si>
  <si>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</si>
  <si>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</si>
  <si>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</si>
  <si>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</si>
  <si>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</si>
  <si>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</si>
  <si>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</si>
  <si>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</si>
  <si>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</si>
  <si>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</si>
  <si>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</si>
  <si>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</si>
  <si>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</si>
  <si>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</si>
  <si>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</si>
  <si>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</si>
  <si>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</si>
  <si>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</si>
  <si>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</si>
  <si>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</si>
  <si>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</si>
  <si>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</si>
  <si>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Chiautla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</si>
  <si>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</si>
  <si>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</si>
  <si>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</si>
  <si>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</si>
  <si>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</si>
  <si>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</si>
  <si>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</si>
  <si>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</si>
  <si>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</si>
  <si>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</si>
  <si>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</si>
  <si>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</si>
  <si>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</si>
  <si>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</si>
  <si>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</si>
  <si>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</si>
  <si>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</si>
  <si>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</si>
  <si>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Coyotepec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</si>
  <si>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</si>
  <si>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</si>
  <si>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</si>
  <si>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</si>
  <si>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</si>
  <si>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</si>
  <si>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</si>
  <si>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</si>
  <si>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Eloxochitlán</t>
  </si>
  <si>
    <t>Epatlán</t>
  </si>
  <si>
    <t>Esperanza</t>
  </si>
  <si>
    <t>Francisco Z. Mena</t>
  </si>
  <si>
    <t>General Felipe Ángeles</t>
  </si>
  <si>
    <t>Guadalupe</t>
  </si>
  <si>
    <t>Guadalupe Victoria</t>
  </si>
  <si>
    <t>Hermenegildo Galeana</t>
  </si>
  <si>
    <t>Honey</t>
  </si>
  <si>
    <t>Huaquechula</t>
  </si>
  <si>
    <t>Huatlatlauca</t>
  </si>
  <si>
    <t>Huauchinango</t>
  </si>
  <si>
    <t>Huehuetla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</si>
  <si>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</si>
  <si>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</si>
  <si>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</si>
  <si>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</si>
  <si>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</si>
  <si>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</si>
  <si>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</si>
  <si>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</si>
  <si>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</si>
  <si>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</si>
  <si>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</si>
  <si>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</si>
  <si>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</si>
  <si>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</si>
  <si>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</si>
  <si>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</si>
  <si>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</si>
  <si>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</si>
  <si>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</si>
  <si>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</si>
  <si>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</si>
  <si>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</si>
  <si>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</si>
  <si>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</si>
  <si>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</si>
  <si>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</si>
  <si>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</si>
  <si>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</si>
  <si>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</si>
  <si>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</si>
  <si>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</si>
  <si>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</si>
  <si>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Ocotepec</t>
  </si>
  <si>
    <t>Ocoyucan</t>
  </si>
  <si>
    <t>Olintla</t>
  </si>
  <si>
    <t>Oriental</t>
  </si>
  <si>
    <t>Pahuatlán</t>
  </si>
  <si>
    <t>Palmar de Bravo</t>
  </si>
  <si>
    <t>Pantepec</t>
  </si>
  <si>
    <t>Petlalcingo</t>
  </si>
  <si>
    <t>Piaxtla</t>
  </si>
  <si>
    <t>Puebla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</si>
  <si>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</si>
  <si>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</si>
  <si>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</si>
  <si>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</si>
  <si>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</si>
  <si>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</si>
  <si>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</si>
  <si>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</si>
  <si>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</si>
  <si>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</si>
  <si>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</si>
  <si>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</si>
  <si>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</si>
  <si>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</si>
  <si>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</si>
  <si>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</si>
  <si>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</si>
  <si>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</si>
  <si>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</si>
  <si>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</si>
  <si>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</si>
  <si>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</si>
  <si>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</si>
  <si>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</si>
  <si>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</si>
  <si>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</si>
  <si>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</si>
  <si>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</si>
  <si>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</si>
  <si>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</si>
  <si>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</si>
  <si>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</si>
  <si>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</si>
  <si>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</si>
  <si>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</si>
  <si>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</si>
  <si>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</si>
  <si>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</si>
  <si>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</si>
  <si>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</si>
  <si>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</si>
  <si>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</si>
  <si>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</si>
  <si>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</si>
  <si>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</si>
  <si>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</si>
  <si>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</si>
  <si>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</si>
  <si>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</si>
  <si>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</si>
  <si>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</si>
  <si>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</si>
  <si>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</si>
  <si>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</si>
  <si>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</si>
  <si>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</si>
  <si>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</si>
  <si>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</si>
  <si>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</si>
  <si>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</si>
  <si>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</si>
  <si>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</si>
  <si>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</si>
  <si>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</si>
  <si>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</si>
  <si>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</si>
  <si>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</si>
  <si>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</si>
  <si>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</si>
  <si>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</si>
  <si>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</si>
  <si>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</si>
  <si>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</si>
  <si>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</si>
  <si>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</si>
  <si>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</si>
  <si>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</si>
  <si>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Venustiano Carranza</t>
  </si>
  <si>
    <t>Vicente Guerrero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</si>
  <si>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</si>
  <si>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</si>
  <si>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</si>
  <si>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</si>
  <si>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</si>
  <si>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</si>
  <si>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</si>
  <si>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</si>
  <si>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</si>
  <si>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</si>
  <si>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</si>
  <si>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</si>
  <si>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</si>
  <si>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</si>
  <si>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</si>
  <si>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Zaragoza</t>
  </si>
  <si>
    <t>Zautla</t>
  </si>
  <si>
    <t>Zihuateutla</t>
  </si>
  <si>
    <t>Zinacatepec</t>
  </si>
  <si>
    <t>Zongozotla</t>
  </si>
  <si>
    <t>Zoquiapan</t>
  </si>
  <si>
    <t>Zoquitlán</t>
  </si>
  <si>
    <t>SI</t>
  </si>
  <si>
    <t>NO</t>
  </si>
  <si>
    <t>REGLAMENTACIÓN INDISPENSABLE</t>
  </si>
  <si>
    <t>No.</t>
  </si>
  <si>
    <t>Reglamentos</t>
  </si>
  <si>
    <t>SI/NO</t>
  </si>
  <si>
    <t>Reglamento Interior</t>
  </si>
  <si>
    <t>Reglamento de Tránsito</t>
  </si>
  <si>
    <t>Bando de Policía Municipal</t>
  </si>
  <si>
    <t>SUMA DE PUNTOS</t>
  </si>
  <si>
    <t>Toda la información reportada deberá contar con evidencia y estar disponible al momento en que sea solicitada.</t>
  </si>
  <si>
    <t>SEGURIDAD PÚBLICA</t>
  </si>
  <si>
    <t>¿Se cuenta con índices e identificación de zonas conflictivas?</t>
  </si>
  <si>
    <t>¿Se cuenta con un programa de atención especializada para zonas conflictivas?</t>
  </si>
  <si>
    <t>¿Se cuenta con la información referente a la incidencia de delitos por tipo?</t>
  </si>
  <si>
    <t>¿Cuentan los elementos de seguridad con el equipo necesario?</t>
  </si>
  <si>
    <t>¿Existe un programa de capacitación y profesionalización de los cuerpos de seguridad?</t>
  </si>
  <si>
    <t>¿Existen vínculos de coparticipación con la sociedad?</t>
  </si>
  <si>
    <t>¿Se operan programas para la prevención de conductas antisociales?</t>
  </si>
  <si>
    <t>¿Se operan programas para medir el nivel de denuncias ciudadanas?</t>
  </si>
  <si>
    <t>Información General</t>
  </si>
  <si>
    <t>Impuestos</t>
  </si>
  <si>
    <t>Cantidad</t>
  </si>
  <si>
    <t>Derechos</t>
  </si>
  <si>
    <t>Servicios</t>
  </si>
  <si>
    <t>Elementos de Seguridad</t>
  </si>
  <si>
    <t>FORMATO CUENTA PÚBLICA 2012</t>
  </si>
  <si>
    <t>FECHA DE ELABORACIÓN:</t>
  </si>
  <si>
    <t>Contribuyentes que cumplieron con el pago del impuesto predial en el ejercicio 2012</t>
  </si>
  <si>
    <t>Total de contribuyentes del padrón del impuesto predial registrados al cierre del ejercicio 2012</t>
  </si>
  <si>
    <t>Monto total de la facturación del impuesto predial 2012 (monto que debió ser recaudado con base al padrón de contribuyentes registrado)</t>
  </si>
  <si>
    <t>Total de viviendas registradas en el padrón municipal</t>
  </si>
  <si>
    <t>Total de habitantes en el municipio</t>
  </si>
  <si>
    <t>Metros lineales de tubería instalada de agua potable en el ejercicio 2012</t>
  </si>
  <si>
    <t>Total de metros lineales tubería de agua potable que requiere el municipio</t>
  </si>
  <si>
    <t>Metros lineales de tubería de drenaje instalada en el ejercicio 2012</t>
  </si>
  <si>
    <t>Total de metros lineales de tubería de drenaje que requiere el municipio</t>
  </si>
  <si>
    <t xml:space="preserve">Viviendas que cuentan con el servicio de recolección de basura </t>
  </si>
  <si>
    <t>Total de luminarias instaladas con que cuenta el municipio</t>
  </si>
  <si>
    <t>Total de luminarias que requiere el municipio para que todas sus localidades cuenten con este servicio</t>
  </si>
  <si>
    <t>Número de habitantes con servicio de alumbrado público</t>
  </si>
  <si>
    <t>Localidades del municipio que cuentan con comunicación terrestre con la cabecera municipal en buen estado</t>
  </si>
  <si>
    <t>Número de elementos de seguridad con que cuenta el Ayuntamiento</t>
  </si>
  <si>
    <t>Usuarios que cumplieron con el pago de agua potable en el ejercicio 2012</t>
  </si>
  <si>
    <t>Total de usuarios registrados en el padrón de usuarios de agua potable al cierre del ejercicio 2012</t>
  </si>
  <si>
    <t>Nombre y Firma
Presidente Municipal</t>
  </si>
  <si>
    <t>Nombre y Firma
Tesorero Municipal</t>
  </si>
  <si>
    <t>Nombre y Firma
Contralor Municipal</t>
  </si>
  <si>
    <t>Nombre y Firma
Director de Obras Públicas</t>
  </si>
  <si>
    <t>SALUD</t>
  </si>
  <si>
    <t>Aspectos</t>
  </si>
  <si>
    <t xml:space="preserve">Fuente: Ley Estatal de Salud (LES) y Ley Orgánica Municipal (LOM) </t>
  </si>
  <si>
    <t>Causas por las que no se realizaron acciones o no se reportan cifras</t>
  </si>
  <si>
    <t>Causas por las que no se realizaron acciones</t>
  </si>
  <si>
    <t>EDUCACIÓN</t>
  </si>
  <si>
    <t>¿Se cuenta con la cobertura suficiente para atender la demanda educativa de los niveles Preescolar, Primaria, Secundaria General, Secundaria Técnica y de Educación para el trabajo?</t>
  </si>
  <si>
    <t>¿Destina el Municipio un presupuesto para la promoción de la educación?</t>
  </si>
  <si>
    <t>¿Existe un diagnóstico actualizado de la situación educativa del Municipio?</t>
  </si>
  <si>
    <t>Fuente: Indicador "Municipio Promotor de la Calidad Educativa a Nivel Básico" de Agenda Desde lo Local y Ley de Educación del estado de Puebla (LEEP)</t>
  </si>
  <si>
    <r>
      <t xml:space="preserve">¿Tiene un diagnóstico de salud actualizado? </t>
    </r>
    <r>
      <rPr>
        <i/>
        <sz val="9"/>
        <color indexed="8"/>
        <rFont val="Optima LT Std"/>
        <family val="2"/>
      </rPr>
      <t>Art. 191 LOM</t>
    </r>
  </si>
  <si>
    <r>
      <t xml:space="preserve">¿Cuenta con un reglamento o programa de Salud? </t>
    </r>
    <r>
      <rPr>
        <sz val="9"/>
        <color indexed="8"/>
        <rFont val="Optima LT Std"/>
        <family val="2"/>
      </rPr>
      <t>Art. 14 LES</t>
    </r>
  </si>
  <si>
    <r>
      <t xml:space="preserve">¿Existe un Comité Local de salud? </t>
    </r>
    <r>
      <rPr>
        <sz val="9"/>
        <color indexed="8"/>
        <rFont val="Optima LT Std"/>
        <family val="2"/>
      </rPr>
      <t>Art. 53 LES</t>
    </r>
  </si>
  <si>
    <r>
      <t xml:space="preserve">¿Realiza acciones para certificar la calidad del agua para uso y consumo humano? </t>
    </r>
    <r>
      <rPr>
        <sz val="9"/>
        <color indexed="8"/>
        <rFont val="Optima LT Std"/>
        <family val="2"/>
      </rPr>
      <t>Art. 14 LES</t>
    </r>
  </si>
  <si>
    <r>
      <t xml:space="preserve">¿Se difunden entre la ciudadanía los temas de salud reproductiva, nutrición y prevención sobre la mortalidad materna y perinatal? </t>
    </r>
    <r>
      <rPr>
        <sz val="9"/>
        <color indexed="8"/>
        <rFont val="Optima LT Std"/>
        <family val="2"/>
      </rPr>
      <t>Art. 64 LES</t>
    </r>
  </si>
  <si>
    <t>Nombre y Firma 
Contralor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</si>
</sst>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Optima LT Std"/>
      <family val="2"/>
    </font>
    <font>
      <sz val="11"/>
      <color indexed="9"/>
      <name val="Optima LT Std"/>
      <family val="2"/>
    </font>
    <font>
      <b/>
      <sz val="11"/>
      <color indexed="9"/>
      <name val="Optima LT Std"/>
      <family val="2"/>
    </font>
    <font>
      <b/>
      <sz val="11"/>
      <color indexed="8"/>
      <name val="Optima LT Std"/>
      <family val="2"/>
    </font>
    <font>
      <b/>
      <sz val="14"/>
      <color indexed="8"/>
      <name val="Optima LT Std"/>
      <family val="2"/>
    </font>
    <font>
      <i/>
      <sz val="9"/>
      <color indexed="8"/>
      <name val="Optima LT Std"/>
      <family val="2"/>
    </font>
    <font>
      <sz val="11"/>
      <color indexed="10"/>
      <name val="Optima LT Std"/>
      <family val="2"/>
    </font>
    <font>
      <i/>
      <sz val="11"/>
      <color indexed="8"/>
      <name val="Optima LT Std"/>
      <family val="2"/>
    </font>
    <font>
      <sz val="9"/>
      <color indexed="9"/>
      <name val="Optima LT Std"/>
      <family val="2"/>
    </font>
    <font>
      <sz val="10"/>
      <color indexed="8"/>
      <name val="Optima LT Std"/>
      <family val="2"/>
    </font>
    <font>
      <sz val="10"/>
      <name val="Optima LT Std"/>
      <family val="2"/>
    </font>
    <font>
      <sz val="11"/>
      <name val="Calibri"/>
      <family val="2"/>
    </font>
    <font>
      <sz val="9"/>
      <name val="Optima LT Std"/>
      <family val="2"/>
    </font>
    <font>
      <b/>
      <sz val="12"/>
      <color indexed="8"/>
      <name val="Optima LT Std"/>
      <family val="2"/>
    </font>
    <font>
      <b/>
      <sz val="10"/>
      <color indexed="8"/>
      <name val="Optima LT Std"/>
      <family val="2"/>
    </font>
    <font>
      <b/>
      <sz val="10"/>
      <name val="Optima LT Std"/>
      <family val="2"/>
    </font>
    <font>
      <sz val="9"/>
      <color indexed="8"/>
      <name val="Optima LT Std"/>
      <family val="2"/>
    </font>
    <font>
      <b/>
      <sz val="11"/>
      <name val="Optima LT Std"/>
      <family val="2"/>
    </font>
    <font>
      <b/>
      <sz val="9"/>
      <color indexed="8"/>
      <name val="Optima LT Std"/>
      <family val="2"/>
    </font>
    <font>
      <sz val="8"/>
      <name val="Optima LT Std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9"/>
      <name val="Optima LT Std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Optima LT Std"/>
      <family val="2"/>
    </font>
    <font>
      <sz val="11"/>
      <color theme="0"/>
      <name val="Optima LT Std"/>
      <family val="2"/>
    </font>
    <font>
      <i/>
      <sz val="9"/>
      <color theme="1"/>
      <name val="Optima LT Std"/>
      <family val="2"/>
    </font>
    <font>
      <sz val="11"/>
      <color rgb="FFFF0000"/>
      <name val="Optima LT Std"/>
      <family val="2"/>
    </font>
    <font>
      <i/>
      <sz val="11"/>
      <color theme="1"/>
      <name val="Optima LT Std"/>
      <family val="2"/>
    </font>
    <font>
      <sz val="10"/>
      <color theme="1"/>
      <name val="Optima LT Std"/>
      <family val="2"/>
    </font>
    <font>
      <sz val="9"/>
      <color theme="0"/>
      <name val="Optima LT Std"/>
      <family val="2"/>
    </font>
    <font>
      <b/>
      <sz val="11"/>
      <color theme="1"/>
      <name val="Optima LT Std"/>
      <family val="2"/>
    </font>
    <font>
      <b/>
      <sz val="10"/>
      <color theme="1"/>
      <name val="Optima LT Std"/>
      <family val="2"/>
    </font>
    <font>
      <b/>
      <sz val="9"/>
      <color theme="1"/>
      <name val="Optima LT Std"/>
      <family val="2"/>
    </font>
    <font>
      <b/>
      <sz val="14"/>
      <color theme="1"/>
      <name val="Optima LT Std"/>
      <family val="2"/>
    </font>
    <font>
      <b/>
      <sz val="11"/>
      <color theme="0"/>
      <name val="Optima LT Std"/>
      <family val="2"/>
    </font>
    <font>
      <b/>
      <sz val="12"/>
      <color theme="1"/>
      <name val="Optima LT Std"/>
      <family val="2"/>
    </font>
    <font>
      <sz val="9"/>
      <color theme="1"/>
      <name val="Optima LT St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 style="double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68">
    <xf numFmtId="0" fontId="0" fillId="0" borderId="0" xfId="0" applyFont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5" fillId="0" borderId="0" xfId="0" applyFont="1" applyAlignment="1">
      <alignment/>
    </xf>
    <xf numFmtId="0" fontId="55" fillId="34" borderId="0" xfId="0" applyFont="1" applyFill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55" fillId="33" borderId="0" xfId="0" applyFont="1" applyFill="1" applyAlignment="1" applyProtection="1">
      <alignment/>
      <protection/>
    </xf>
    <xf numFmtId="0" fontId="55" fillId="0" borderId="10" xfId="0" applyFont="1" applyFill="1" applyBorder="1" applyAlignment="1" applyProtection="1">
      <alignment/>
      <protection/>
    </xf>
    <xf numFmtId="0" fontId="55" fillId="0" borderId="11" xfId="0" applyFont="1" applyFill="1" applyBorder="1" applyAlignment="1" applyProtection="1">
      <alignment/>
      <protection/>
    </xf>
    <xf numFmtId="0" fontId="55" fillId="0" borderId="12" xfId="0" applyFont="1" applyFill="1" applyBorder="1" applyAlignment="1" applyProtection="1">
      <alignment/>
      <protection/>
    </xf>
    <xf numFmtId="0" fontId="55" fillId="0" borderId="13" xfId="0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0" fontId="55" fillId="0" borderId="14" xfId="0" applyFont="1" applyFill="1" applyBorder="1" applyAlignment="1" applyProtection="1">
      <alignment/>
      <protection/>
    </xf>
    <xf numFmtId="0" fontId="56" fillId="33" borderId="0" xfId="0" applyFont="1" applyFill="1" applyAlignment="1" applyProtection="1">
      <alignment/>
      <protection/>
    </xf>
    <xf numFmtId="0" fontId="55" fillId="0" borderId="13" xfId="0" applyFont="1" applyBorder="1" applyAlignment="1" applyProtection="1">
      <alignment/>
      <protection/>
    </xf>
    <xf numFmtId="0" fontId="55" fillId="0" borderId="14" xfId="0" applyFont="1" applyBorder="1" applyAlignment="1" applyProtection="1">
      <alignment/>
      <protection/>
    </xf>
    <xf numFmtId="0" fontId="56" fillId="35" borderId="15" xfId="0" applyFont="1" applyFill="1" applyBorder="1" applyAlignment="1" applyProtection="1">
      <alignment horizontal="center" vertical="center"/>
      <protection/>
    </xf>
    <xf numFmtId="0" fontId="55" fillId="0" borderId="16" xfId="0" applyFont="1" applyBorder="1" applyAlignment="1" applyProtection="1">
      <alignment horizontal="center" vertical="center"/>
      <protection/>
    </xf>
    <xf numFmtId="0" fontId="55" fillId="0" borderId="15" xfId="0" applyFont="1" applyBorder="1" applyAlignment="1" applyProtection="1">
      <alignment horizontal="center" vertical="center"/>
      <protection/>
    </xf>
    <xf numFmtId="0" fontId="57" fillId="0" borderId="14" xfId="0" applyFont="1" applyBorder="1" applyAlignment="1" applyProtection="1">
      <alignment vertical="center" wrapText="1"/>
      <protection/>
    </xf>
    <xf numFmtId="0" fontId="55" fillId="34" borderId="0" xfId="0" applyNumberFormat="1" applyFont="1" applyFill="1" applyAlignment="1" applyProtection="1">
      <alignment/>
      <protection/>
    </xf>
    <xf numFmtId="0" fontId="55" fillId="0" borderId="0" xfId="0" applyNumberFormat="1" applyFont="1" applyFill="1" applyAlignment="1" applyProtection="1">
      <alignment/>
      <protection/>
    </xf>
    <xf numFmtId="0" fontId="55" fillId="0" borderId="14" xfId="0" applyNumberFormat="1" applyFont="1" applyBorder="1" applyAlignment="1" applyProtection="1">
      <alignment/>
      <protection/>
    </xf>
    <xf numFmtId="0" fontId="55" fillId="33" borderId="0" xfId="0" applyNumberFormat="1" applyFont="1" applyFill="1" applyAlignment="1" applyProtection="1">
      <alignment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0" fontId="55" fillId="0" borderId="17" xfId="0" applyFont="1" applyBorder="1" applyAlignment="1" applyProtection="1">
      <alignment/>
      <protection/>
    </xf>
    <xf numFmtId="0" fontId="55" fillId="0" borderId="18" xfId="0" applyFont="1" applyBorder="1" applyAlignment="1" applyProtection="1">
      <alignment horizontal="center"/>
      <protection/>
    </xf>
    <xf numFmtId="0" fontId="55" fillId="0" borderId="18" xfId="0" applyFont="1" applyBorder="1" applyAlignment="1" applyProtection="1">
      <alignment/>
      <protection/>
    </xf>
    <xf numFmtId="0" fontId="55" fillId="0" borderId="19" xfId="0" applyFont="1" applyBorder="1" applyAlignment="1" applyProtection="1">
      <alignment/>
      <protection/>
    </xf>
    <xf numFmtId="0" fontId="55" fillId="0" borderId="0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/>
    </xf>
    <xf numFmtId="0" fontId="56" fillId="0" borderId="14" xfId="0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0" fontId="55" fillId="0" borderId="14" xfId="0" applyFont="1" applyBorder="1" applyAlignment="1" applyProtection="1">
      <alignment horizontal="center" vertical="center"/>
      <protection locked="0"/>
    </xf>
    <xf numFmtId="0" fontId="55" fillId="0" borderId="14" xfId="0" applyFont="1" applyBorder="1" applyAlignment="1">
      <alignment horizontal="center"/>
    </xf>
    <xf numFmtId="0" fontId="57" fillId="0" borderId="0" xfId="0" applyFont="1" applyBorder="1" applyAlignment="1">
      <alignment horizontal="left" vertical="center" wrapText="1"/>
    </xf>
    <xf numFmtId="0" fontId="55" fillId="0" borderId="17" xfId="0" applyFont="1" applyBorder="1" applyAlignment="1">
      <alignment/>
    </xf>
    <xf numFmtId="0" fontId="55" fillId="0" borderId="18" xfId="0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0" xfId="0" applyFont="1" applyFill="1" applyBorder="1" applyAlignment="1">
      <alignment horizontal="right" vertical="center" wrapText="1"/>
    </xf>
    <xf numFmtId="0" fontId="55" fillId="0" borderId="0" xfId="0" applyFont="1" applyAlignment="1">
      <alignment horizontal="center"/>
    </xf>
    <xf numFmtId="0" fontId="55" fillId="33" borderId="0" xfId="0" applyFont="1" applyFill="1" applyBorder="1" applyAlignment="1">
      <alignment/>
    </xf>
    <xf numFmtId="0" fontId="58" fillId="33" borderId="0" xfId="0" applyFont="1" applyFill="1" applyAlignment="1">
      <alignment/>
    </xf>
    <xf numFmtId="0" fontId="59" fillId="0" borderId="18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61" fillId="35" borderId="2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center" wrapText="1"/>
    </xf>
    <xf numFmtId="0" fontId="60" fillId="0" borderId="0" xfId="0" applyFont="1" applyBorder="1" applyAlignment="1">
      <alignment/>
    </xf>
    <xf numFmtId="0" fontId="57" fillId="0" borderId="0" xfId="0" applyFont="1" applyBorder="1" applyAlignment="1">
      <alignment horizontal="left" vertical="center" wrapText="1"/>
    </xf>
    <xf numFmtId="49" fontId="55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 wrapText="1"/>
    </xf>
    <xf numFmtId="0" fontId="55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49" fontId="55" fillId="0" borderId="13" xfId="0" applyNumberFormat="1" applyFont="1" applyBorder="1" applyAlignment="1" applyProtection="1">
      <alignment/>
      <protection/>
    </xf>
    <xf numFmtId="49" fontId="55" fillId="0" borderId="22" xfId="0" applyNumberFormat="1" applyFont="1" applyBorder="1" applyAlignment="1" applyProtection="1">
      <alignment horizontal="center" vertical="center"/>
      <protection locked="0"/>
    </xf>
    <xf numFmtId="0" fontId="62" fillId="0" borderId="13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49" fontId="62" fillId="0" borderId="0" xfId="0" applyNumberFormat="1" applyFont="1" applyBorder="1" applyAlignment="1">
      <alignment horizontal="left" vertical="center"/>
    </xf>
    <xf numFmtId="0" fontId="62" fillId="0" borderId="13" xfId="0" applyFont="1" applyBorder="1" applyAlignment="1">
      <alignment horizontal="left" vertical="center" wrapText="1"/>
    </xf>
    <xf numFmtId="49" fontId="55" fillId="0" borderId="23" xfId="0" applyNumberFormat="1" applyFont="1" applyBorder="1" applyAlignment="1">
      <alignment vertical="center"/>
    </xf>
    <xf numFmtId="0" fontId="55" fillId="0" borderId="0" xfId="0" applyNumberFormat="1" applyFont="1" applyBorder="1" applyAlignment="1">
      <alignment horizontal="center" vertical="center"/>
    </xf>
    <xf numFmtId="49" fontId="55" fillId="0" borderId="13" xfId="0" applyNumberFormat="1" applyFont="1" applyBorder="1" applyAlignment="1">
      <alignment vertical="center"/>
    </xf>
    <xf numFmtId="0" fontId="55" fillId="0" borderId="24" xfId="0" applyFont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wrapText="1"/>
    </xf>
    <xf numFmtId="0" fontId="12" fillId="0" borderId="22" xfId="0" applyFont="1" applyFill="1" applyBorder="1" applyAlignment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56" fillId="35" borderId="20" xfId="0" applyFont="1" applyFill="1" applyBorder="1" applyAlignment="1">
      <alignment horizontal="center" vertical="center"/>
    </xf>
    <xf numFmtId="0" fontId="56" fillId="35" borderId="20" xfId="0" applyFont="1" applyFill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 wrapText="1"/>
    </xf>
    <xf numFmtId="0" fontId="56" fillId="35" borderId="2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59" fillId="0" borderId="17" xfId="0" applyFont="1" applyBorder="1" applyAlignment="1">
      <alignment horizontal="center" vertical="center"/>
    </xf>
    <xf numFmtId="0" fontId="59" fillId="0" borderId="0" xfId="0" applyNumberFormat="1" applyFont="1" applyBorder="1" applyAlignment="1">
      <alignment vertical="center" wrapText="1"/>
    </xf>
    <xf numFmtId="0" fontId="59" fillId="0" borderId="0" xfId="0" applyNumberFormat="1" applyFont="1" applyBorder="1" applyAlignment="1">
      <alignment horizontal="left" vertical="center" wrapText="1"/>
    </xf>
    <xf numFmtId="0" fontId="55" fillId="0" borderId="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0" fontId="64" fillId="0" borderId="23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55" fillId="0" borderId="14" xfId="0" applyNumberFormat="1" applyFont="1" applyBorder="1" applyAlignment="1">
      <alignment vertical="center"/>
    </xf>
    <xf numFmtId="0" fontId="64" fillId="0" borderId="14" xfId="0" applyFont="1" applyBorder="1" applyAlignment="1">
      <alignment vertical="center" wrapText="1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49" fontId="55" fillId="0" borderId="22" xfId="0" applyNumberFormat="1" applyFont="1" applyBorder="1" applyAlignment="1" applyProtection="1">
      <alignment horizontal="left" vertical="center"/>
      <protection locked="0"/>
    </xf>
    <xf numFmtId="0" fontId="62" fillId="0" borderId="13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center" vertical="center"/>
    </xf>
    <xf numFmtId="0" fontId="55" fillId="0" borderId="22" xfId="0" applyFont="1" applyBorder="1" applyAlignment="1" applyProtection="1">
      <alignment horizontal="left" vertical="center"/>
      <protection locked="0"/>
    </xf>
    <xf numFmtId="0" fontId="66" fillId="0" borderId="13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2" fillId="0" borderId="13" xfId="0" applyFont="1" applyBorder="1" applyAlignment="1">
      <alignment horizontal="left" vertical="center" wrapText="1"/>
    </xf>
    <xf numFmtId="0" fontId="67" fillId="0" borderId="0" xfId="0" applyFont="1" applyFill="1" applyBorder="1" applyAlignment="1" applyProtection="1">
      <alignment horizontal="center" vertical="center" wrapText="1"/>
      <protection hidden="1"/>
    </xf>
    <xf numFmtId="0" fontId="56" fillId="35" borderId="25" xfId="0" applyFont="1" applyFill="1" applyBorder="1" applyAlignment="1" applyProtection="1">
      <alignment horizontal="center" vertical="center"/>
      <protection/>
    </xf>
    <xf numFmtId="0" fontId="56" fillId="35" borderId="26" xfId="0" applyFont="1" applyFill="1" applyBorder="1" applyAlignment="1" applyProtection="1">
      <alignment horizontal="center" vertical="center"/>
      <protection/>
    </xf>
    <xf numFmtId="0" fontId="56" fillId="35" borderId="27" xfId="0" applyFont="1" applyFill="1" applyBorder="1" applyAlignment="1" applyProtection="1">
      <alignment horizontal="center" vertical="center"/>
      <protection/>
    </xf>
    <xf numFmtId="0" fontId="62" fillId="0" borderId="28" xfId="0" applyFont="1" applyBorder="1" applyAlignment="1" applyProtection="1">
      <alignment horizontal="center"/>
      <protection/>
    </xf>
    <xf numFmtId="0" fontId="62" fillId="0" borderId="29" xfId="0" applyFont="1" applyBorder="1" applyAlignment="1" applyProtection="1">
      <alignment horizontal="center"/>
      <protection/>
    </xf>
    <xf numFmtId="0" fontId="62" fillId="0" borderId="30" xfId="0" applyFont="1" applyBorder="1" applyAlignment="1" applyProtection="1">
      <alignment horizontal="center"/>
      <protection/>
    </xf>
    <xf numFmtId="0" fontId="57" fillId="0" borderId="11" xfId="0" applyFont="1" applyBorder="1" applyAlignment="1" applyProtection="1">
      <alignment horizontal="justify" vertical="center" wrapText="1"/>
      <protection/>
    </xf>
    <xf numFmtId="0" fontId="55" fillId="0" borderId="0" xfId="0" applyNumberFormat="1" applyFont="1" applyBorder="1" applyAlignment="1" applyProtection="1">
      <alignment horizontal="center" vertical="center" wrapText="1"/>
      <protection/>
    </xf>
    <xf numFmtId="0" fontId="56" fillId="35" borderId="24" xfId="0" applyFont="1" applyFill="1" applyBorder="1" applyAlignment="1" applyProtection="1">
      <alignment horizontal="center" vertical="center" wrapText="1"/>
      <protection/>
    </xf>
    <xf numFmtId="0" fontId="56" fillId="35" borderId="31" xfId="0" applyFont="1" applyFill="1" applyBorder="1" applyAlignment="1" applyProtection="1">
      <alignment horizontal="center" vertical="center" wrapText="1"/>
      <protection/>
    </xf>
    <xf numFmtId="0" fontId="56" fillId="35" borderId="32" xfId="0" applyFont="1" applyFill="1" applyBorder="1" applyAlignment="1" applyProtection="1">
      <alignment horizontal="center" vertical="center" wrapText="1"/>
      <protection/>
    </xf>
    <xf numFmtId="0" fontId="56" fillId="35" borderId="24" xfId="0" applyFont="1" applyFill="1" applyBorder="1" applyAlignment="1" applyProtection="1">
      <alignment horizontal="center" vertical="center"/>
      <protection/>
    </xf>
    <xf numFmtId="0" fontId="56" fillId="35" borderId="33" xfId="0" applyFont="1" applyFill="1" applyBorder="1" applyAlignment="1" applyProtection="1">
      <alignment horizontal="center" vertical="center"/>
      <protection/>
    </xf>
    <xf numFmtId="164" fontId="55" fillId="34" borderId="24" xfId="0" applyNumberFormat="1" applyFont="1" applyFill="1" applyBorder="1" applyAlignment="1" applyProtection="1">
      <alignment horizontal="center" vertical="center" wrapText="1"/>
      <protection/>
    </xf>
    <xf numFmtId="164" fontId="55" fillId="34" borderId="31" xfId="0" applyNumberFormat="1" applyFont="1" applyFill="1" applyBorder="1" applyAlignment="1" applyProtection="1">
      <alignment horizontal="center" vertical="center" wrapText="1"/>
      <protection/>
    </xf>
    <xf numFmtId="164" fontId="55" fillId="34" borderId="32" xfId="0" applyNumberFormat="1" applyFont="1" applyFill="1" applyBorder="1" applyAlignment="1" applyProtection="1">
      <alignment horizontal="center" vertical="center" wrapText="1"/>
      <protection/>
    </xf>
    <xf numFmtId="164" fontId="55" fillId="34" borderId="24" xfId="0" applyNumberFormat="1" applyFont="1" applyFill="1" applyBorder="1" applyAlignment="1" applyProtection="1">
      <alignment horizontal="center" vertical="center" wrapText="1"/>
      <protection locked="0"/>
    </xf>
    <xf numFmtId="164" fontId="55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23" xfId="0" applyFont="1" applyBorder="1" applyAlignment="1" applyProtection="1">
      <alignment horizontal="center" vertical="center" wrapText="1"/>
      <protection/>
    </xf>
    <xf numFmtId="0" fontId="55" fillId="0" borderId="22" xfId="0" applyNumberFormat="1" applyFont="1" applyBorder="1" applyAlignment="1" applyProtection="1">
      <alignment horizontal="center" vertical="center" wrapText="1"/>
      <protection/>
    </xf>
    <xf numFmtId="0" fontId="62" fillId="0" borderId="34" xfId="0" applyFont="1" applyBorder="1" applyAlignment="1" applyProtection="1">
      <alignment horizontal="center" vertical="center"/>
      <protection/>
    </xf>
    <xf numFmtId="0" fontId="62" fillId="0" borderId="35" xfId="0" applyFont="1" applyBorder="1" applyAlignment="1" applyProtection="1">
      <alignment horizontal="center" vertical="center"/>
      <protection/>
    </xf>
    <xf numFmtId="0" fontId="62" fillId="0" borderId="20" xfId="0" applyFont="1" applyBorder="1" applyAlignment="1">
      <alignment horizontal="center" vertical="center"/>
    </xf>
    <xf numFmtId="0" fontId="62" fillId="0" borderId="20" xfId="0" applyFont="1" applyBorder="1" applyAlignment="1">
      <alignment horizontal="right" vertical="center"/>
    </xf>
    <xf numFmtId="0" fontId="55" fillId="0" borderId="20" xfId="0" applyFont="1" applyBorder="1" applyAlignment="1" applyProtection="1">
      <alignment horizontal="center" vertical="center" wrapText="1"/>
      <protection locked="0"/>
    </xf>
    <xf numFmtId="0" fontId="64" fillId="0" borderId="23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/>
    </xf>
    <xf numFmtId="0" fontId="68" fillId="0" borderId="0" xfId="0" applyNumberFormat="1" applyFont="1" applyBorder="1" applyAlignment="1">
      <alignment horizontal="center" vertical="center" wrapText="1"/>
    </xf>
    <xf numFmtId="0" fontId="56" fillId="35" borderId="20" xfId="0" applyFont="1" applyFill="1" applyBorder="1" applyAlignment="1">
      <alignment horizontal="center" vertical="center"/>
    </xf>
    <xf numFmtId="0" fontId="67" fillId="0" borderId="22" xfId="0" applyFont="1" applyFill="1" applyBorder="1" applyAlignment="1" applyProtection="1">
      <alignment horizontal="center" vertical="center" wrapText="1"/>
      <protection hidden="1"/>
    </xf>
    <xf numFmtId="0" fontId="68" fillId="0" borderId="0" xfId="0" applyNumberFormat="1" applyFont="1" applyBorder="1" applyAlignment="1">
      <alignment horizontal="center" vertical="center"/>
    </xf>
    <xf numFmtId="0" fontId="57" fillId="0" borderId="23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20" xfId="0" applyFont="1" applyBorder="1" applyAlignment="1">
      <alignment horizontal="justify" vertical="center" wrapText="1"/>
    </xf>
    <xf numFmtId="0" fontId="56" fillId="35" borderId="20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 applyProtection="1">
      <alignment horizontal="center" vertical="center" wrapText="1"/>
      <protection hidden="1"/>
    </xf>
    <xf numFmtId="0" fontId="56" fillId="35" borderId="24" xfId="0" applyFont="1" applyFill="1" applyBorder="1" applyAlignment="1">
      <alignment horizontal="center" vertical="center"/>
    </xf>
    <xf numFmtId="0" fontId="56" fillId="35" borderId="31" xfId="0" applyFont="1" applyFill="1" applyBorder="1" applyAlignment="1">
      <alignment horizontal="center" vertical="center"/>
    </xf>
    <xf numFmtId="0" fontId="56" fillId="35" borderId="32" xfId="0" applyFont="1" applyFill="1" applyBorder="1" applyAlignment="1">
      <alignment horizontal="center" vertical="center"/>
    </xf>
    <xf numFmtId="0" fontId="62" fillId="0" borderId="23" xfId="0" applyFont="1" applyBorder="1" applyAlignment="1">
      <alignment horizontal="center" vertical="center" wrapText="1"/>
    </xf>
    <xf numFmtId="0" fontId="55" fillId="0" borderId="0" xfId="0" applyNumberFormat="1" applyFont="1" applyBorder="1" applyAlignment="1">
      <alignment horizontal="center" vertical="center" wrapText="1"/>
    </xf>
    <xf numFmtId="0" fontId="57" fillId="0" borderId="23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5" fillId="0" borderId="0" xfId="0" applyNumberFormat="1" applyFont="1" applyBorder="1" applyAlignment="1">
      <alignment horizontal="center" vertical="center"/>
    </xf>
    <xf numFmtId="0" fontId="55" fillId="0" borderId="20" xfId="0" applyFont="1" applyFill="1" applyBorder="1" applyAlignment="1" applyProtection="1">
      <alignment horizontal="center" vertical="center"/>
      <protection locked="0"/>
    </xf>
    <xf numFmtId="0" fontId="56" fillId="35" borderId="24" xfId="0" applyFont="1" applyFill="1" applyBorder="1" applyAlignment="1">
      <alignment horizontal="center" vertical="center" wrapText="1"/>
    </xf>
    <xf numFmtId="0" fontId="56" fillId="35" borderId="31" xfId="0" applyFont="1" applyFill="1" applyBorder="1" applyAlignment="1">
      <alignment horizontal="center" vertical="center" wrapText="1"/>
    </xf>
    <xf numFmtId="0" fontId="56" fillId="35" borderId="32" xfId="0" applyFont="1" applyFill="1" applyBorder="1" applyAlignment="1">
      <alignment horizontal="center" vertical="center" wrapText="1"/>
    </xf>
    <xf numFmtId="0" fontId="55" fillId="0" borderId="20" xfId="0" applyFont="1" applyBorder="1" applyAlignment="1" applyProtection="1">
      <alignment horizontal="center" vertical="center"/>
      <protection locked="0"/>
    </xf>
    <xf numFmtId="0" fontId="55" fillId="0" borderId="22" xfId="0" applyNumberFormat="1" applyFont="1" applyBorder="1" applyAlignment="1">
      <alignment horizontal="center" vertical="center"/>
    </xf>
    <xf numFmtId="0" fontId="19" fillId="0" borderId="24" xfId="0" applyFont="1" applyFill="1" applyBorder="1" applyAlignment="1">
      <alignment horizontal="right"/>
    </xf>
    <xf numFmtId="0" fontId="19" fillId="0" borderId="31" xfId="0" applyFont="1" applyFill="1" applyBorder="1" applyAlignment="1">
      <alignment horizontal="right"/>
    </xf>
    <xf numFmtId="0" fontId="19" fillId="0" borderId="32" xfId="0" applyFont="1" applyFill="1" applyBorder="1" applyAlignment="1">
      <alignment horizontal="right"/>
    </xf>
    <xf numFmtId="0" fontId="55" fillId="0" borderId="20" xfId="0" applyFont="1" applyBorder="1" applyAlignment="1">
      <alignment horizontal="center" vertical="center" wrapText="1"/>
    </xf>
    <xf numFmtId="0" fontId="60" fillId="0" borderId="24" xfId="0" applyFont="1" applyBorder="1" applyAlignment="1" applyProtection="1">
      <alignment horizontal="center" vertical="center"/>
      <protection locked="0"/>
    </xf>
    <xf numFmtId="0" fontId="60" fillId="0" borderId="31" xfId="0" applyFont="1" applyBorder="1" applyAlignment="1" applyProtection="1">
      <alignment horizontal="center" vertical="center"/>
      <protection locked="0"/>
    </xf>
    <xf numFmtId="0" fontId="60" fillId="0" borderId="32" xfId="0" applyFont="1" applyBorder="1" applyAlignment="1" applyProtection="1">
      <alignment horizontal="center" vertical="center"/>
      <protection locked="0"/>
    </xf>
    <xf numFmtId="0" fontId="60" fillId="0" borderId="22" xfId="0" applyFont="1" applyBorder="1" applyAlignment="1">
      <alignment horizontal="center"/>
    </xf>
    <xf numFmtId="0" fontId="63" fillId="0" borderId="23" xfId="0" applyFont="1" applyBorder="1" applyAlignment="1">
      <alignment horizont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60" fillId="0" borderId="24" xfId="0" applyNumberFormat="1" applyFont="1" applyBorder="1" applyAlignment="1" applyProtection="1">
      <alignment horizontal="center" vertical="center"/>
      <protection locked="0"/>
    </xf>
    <xf numFmtId="0" fontId="60" fillId="0" borderId="31" xfId="0" applyNumberFormat="1" applyFont="1" applyBorder="1" applyAlignment="1" applyProtection="1">
      <alignment horizontal="center" vertical="center"/>
      <protection locked="0"/>
    </xf>
    <xf numFmtId="0" fontId="60" fillId="0" borderId="32" xfId="0" applyNumberFormat="1" applyFont="1" applyBorder="1" applyAlignment="1" applyProtection="1">
      <alignment horizontal="center" vertical="center"/>
      <protection locked="0"/>
    </xf>
    <xf numFmtId="44" fontId="60" fillId="0" borderId="24" xfId="49" applyFont="1" applyBorder="1" applyAlignment="1" applyProtection="1">
      <alignment horizontal="center" vertical="center"/>
      <protection locked="0"/>
    </xf>
    <xf numFmtId="44" fontId="60" fillId="0" borderId="31" xfId="49" applyFont="1" applyBorder="1" applyAlignment="1" applyProtection="1">
      <alignment horizontal="center" vertical="center"/>
      <protection locked="0"/>
    </xf>
    <xf numFmtId="44" fontId="60" fillId="0" borderId="32" xfId="49" applyFont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7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638175</xdr:colOff>
      <xdr:row>5</xdr:row>
      <xdr:rowOff>104775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8697" r="60606" b="9489"/>
        <a:stretch>
          <a:fillRect/>
        </a:stretch>
      </xdr:blipFill>
      <xdr:spPr>
        <a:xfrm>
          <a:off x="0" y="0"/>
          <a:ext cx="2162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171450</xdr:rowOff>
    </xdr:from>
    <xdr:to>
      <xdr:col>4</xdr:col>
      <xdr:colOff>0</xdr:colOff>
      <xdr:row>7</xdr:row>
      <xdr:rowOff>0</xdr:rowOff>
    </xdr:to>
    <xdr:sp>
      <xdr:nvSpPr>
        <xdr:cNvPr id="2" name="Rectángulo redondeado 2"/>
        <xdr:cNvSpPr>
          <a:spLocks/>
        </xdr:cNvSpPr>
      </xdr:nvSpPr>
      <xdr:spPr>
        <a:xfrm>
          <a:off x="0" y="1181100"/>
          <a:ext cx="3048000" cy="209550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CLAVE:</a:t>
          </a:r>
        </a:p>
      </xdr:txBody>
    </xdr:sp>
    <xdr:clientData/>
  </xdr:twoCellAnchor>
  <xdr:twoCellAnchor>
    <xdr:from>
      <xdr:col>0</xdr:col>
      <xdr:colOff>0</xdr:colOff>
      <xdr:row>7</xdr:row>
      <xdr:rowOff>152400</xdr:rowOff>
    </xdr:from>
    <xdr:to>
      <xdr:col>4</xdr:col>
      <xdr:colOff>0</xdr:colOff>
      <xdr:row>9</xdr:row>
      <xdr:rowOff>9525</xdr:rowOff>
    </xdr:to>
    <xdr:sp>
      <xdr:nvSpPr>
        <xdr:cNvPr id="3" name="Rectángulo redondeado 3"/>
        <xdr:cNvSpPr>
          <a:spLocks/>
        </xdr:cNvSpPr>
      </xdr:nvSpPr>
      <xdr:spPr>
        <a:xfrm>
          <a:off x="0" y="1543050"/>
          <a:ext cx="3048000" cy="238125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NOMBRE DEL MUNICIPIO:</a:t>
          </a:r>
        </a:p>
      </xdr:txBody>
    </xdr:sp>
    <xdr:clientData/>
  </xdr:twoCellAnchor>
  <xdr:twoCellAnchor>
    <xdr:from>
      <xdr:col>0</xdr:col>
      <xdr:colOff>0</xdr:colOff>
      <xdr:row>11</xdr:row>
      <xdr:rowOff>142875</xdr:rowOff>
    </xdr:from>
    <xdr:to>
      <xdr:col>4</xdr:col>
      <xdr:colOff>0</xdr:colOff>
      <xdr:row>12</xdr:row>
      <xdr:rowOff>190500</xdr:rowOff>
    </xdr:to>
    <xdr:sp>
      <xdr:nvSpPr>
        <xdr:cNvPr id="4" name="Rectángulo redondeado 4"/>
        <xdr:cNvSpPr>
          <a:spLocks/>
        </xdr:cNvSpPr>
      </xdr:nvSpPr>
      <xdr:spPr>
        <a:xfrm>
          <a:off x="0" y="2295525"/>
          <a:ext cx="3048000" cy="238125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NOMBRE DEL PRESIDENTE MUNICIPAL:</a:t>
          </a:r>
        </a:p>
      </xdr:txBody>
    </xdr:sp>
    <xdr:clientData/>
  </xdr:twoCellAnchor>
  <xdr:twoCellAnchor>
    <xdr:from>
      <xdr:col>0</xdr:col>
      <xdr:colOff>0</xdr:colOff>
      <xdr:row>13</xdr:row>
      <xdr:rowOff>142875</xdr:rowOff>
    </xdr:from>
    <xdr:to>
      <xdr:col>4</xdr:col>
      <xdr:colOff>0</xdr:colOff>
      <xdr:row>14</xdr:row>
      <xdr:rowOff>190500</xdr:rowOff>
    </xdr:to>
    <xdr:sp>
      <xdr:nvSpPr>
        <xdr:cNvPr id="5" name="Rectángulo redondeado 5"/>
        <xdr:cNvSpPr>
          <a:spLocks/>
        </xdr:cNvSpPr>
      </xdr:nvSpPr>
      <xdr:spPr>
        <a:xfrm>
          <a:off x="0" y="2676525"/>
          <a:ext cx="3048000" cy="238125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NOMBRE DEL TESORERO:</a:t>
          </a:r>
        </a:p>
      </xdr:txBody>
    </xdr:sp>
    <xdr:clientData/>
  </xdr:twoCellAnchor>
  <xdr:twoCellAnchor>
    <xdr:from>
      <xdr:col>0</xdr:col>
      <xdr:colOff>9525</xdr:colOff>
      <xdr:row>15</xdr:row>
      <xdr:rowOff>142875</xdr:rowOff>
    </xdr:from>
    <xdr:to>
      <xdr:col>4</xdr:col>
      <xdr:colOff>9525</xdr:colOff>
      <xdr:row>17</xdr:row>
      <xdr:rowOff>0</xdr:rowOff>
    </xdr:to>
    <xdr:sp>
      <xdr:nvSpPr>
        <xdr:cNvPr id="6" name="Rectángulo redondeado 6"/>
        <xdr:cNvSpPr>
          <a:spLocks/>
        </xdr:cNvSpPr>
      </xdr:nvSpPr>
      <xdr:spPr>
        <a:xfrm>
          <a:off x="9525" y="3057525"/>
          <a:ext cx="3048000" cy="238125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NOMBRE  SECRETARIO DEL AYUNTAMIENTO:</a:t>
          </a:r>
        </a:p>
      </xdr:txBody>
    </xdr:sp>
    <xdr:clientData/>
  </xdr:twoCellAnchor>
  <xdr:twoCellAnchor>
    <xdr:from>
      <xdr:col>0</xdr:col>
      <xdr:colOff>0</xdr:colOff>
      <xdr:row>17</xdr:row>
      <xdr:rowOff>142875</xdr:rowOff>
    </xdr:from>
    <xdr:to>
      <xdr:col>4</xdr:col>
      <xdr:colOff>0</xdr:colOff>
      <xdr:row>18</xdr:row>
      <xdr:rowOff>190500</xdr:rowOff>
    </xdr:to>
    <xdr:sp>
      <xdr:nvSpPr>
        <xdr:cNvPr id="7" name="Rectángulo redondeado 7"/>
        <xdr:cNvSpPr>
          <a:spLocks/>
        </xdr:cNvSpPr>
      </xdr:nvSpPr>
      <xdr:spPr>
        <a:xfrm>
          <a:off x="0" y="3438525"/>
          <a:ext cx="3048000" cy="238125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NOMBRE DEL CONTRALOR:</a:t>
          </a:r>
        </a:p>
      </xdr:txBody>
    </xdr:sp>
    <xdr:clientData/>
  </xdr:twoCellAnchor>
  <xdr:twoCellAnchor>
    <xdr:from>
      <xdr:col>0</xdr:col>
      <xdr:colOff>0</xdr:colOff>
      <xdr:row>19</xdr:row>
      <xdr:rowOff>152400</xdr:rowOff>
    </xdr:from>
    <xdr:to>
      <xdr:col>4</xdr:col>
      <xdr:colOff>0</xdr:colOff>
      <xdr:row>21</xdr:row>
      <xdr:rowOff>0</xdr:rowOff>
    </xdr:to>
    <xdr:sp>
      <xdr:nvSpPr>
        <xdr:cNvPr id="8" name="Rectángulo redondeado 8"/>
        <xdr:cNvSpPr>
          <a:spLocks/>
        </xdr:cNvSpPr>
      </xdr:nvSpPr>
      <xdr:spPr>
        <a:xfrm>
          <a:off x="0" y="3829050"/>
          <a:ext cx="3048000" cy="228600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NOMBRE  DEL</a:t>
          </a:r>
          <a:r>
            <a:rPr lang="en-US" cap="none" sz="1050" b="0" i="0" u="none" baseline="0">
              <a:solidFill>
                <a:srgbClr val="FFFFFF"/>
              </a:solidFill>
            </a:rPr>
            <a:t> DIRECTOR DE OBRAS:</a:t>
          </a:r>
        </a:p>
      </xdr:txBody>
    </xdr:sp>
    <xdr:clientData/>
  </xdr:twoCellAnchor>
  <xdr:twoCellAnchor>
    <xdr:from>
      <xdr:col>0</xdr:col>
      <xdr:colOff>0</xdr:colOff>
      <xdr:row>21</xdr:row>
      <xdr:rowOff>152400</xdr:rowOff>
    </xdr:from>
    <xdr:to>
      <xdr:col>4</xdr:col>
      <xdr:colOff>0</xdr:colOff>
      <xdr:row>23</xdr:row>
      <xdr:rowOff>0</xdr:rowOff>
    </xdr:to>
    <xdr:sp>
      <xdr:nvSpPr>
        <xdr:cNvPr id="9" name="Rectángulo redondeado 9"/>
        <xdr:cNvSpPr>
          <a:spLocks/>
        </xdr:cNvSpPr>
      </xdr:nvSpPr>
      <xdr:spPr>
        <a:xfrm>
          <a:off x="0" y="4210050"/>
          <a:ext cx="3048000" cy="228600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FECHA DE ELABORACIÓN:</a:t>
          </a:r>
        </a:p>
      </xdr:txBody>
    </xdr:sp>
    <xdr:clientData/>
  </xdr:twoCellAnchor>
  <xdr:twoCellAnchor>
    <xdr:from>
      <xdr:col>0</xdr:col>
      <xdr:colOff>0</xdr:colOff>
      <xdr:row>23</xdr:row>
      <xdr:rowOff>133350</xdr:rowOff>
    </xdr:from>
    <xdr:to>
      <xdr:col>4</xdr:col>
      <xdr:colOff>0</xdr:colOff>
      <xdr:row>24</xdr:row>
      <xdr:rowOff>180975</xdr:rowOff>
    </xdr:to>
    <xdr:sp>
      <xdr:nvSpPr>
        <xdr:cNvPr id="10" name="Rectángulo redondeado 10"/>
        <xdr:cNvSpPr>
          <a:spLocks/>
        </xdr:cNvSpPr>
      </xdr:nvSpPr>
      <xdr:spPr>
        <a:xfrm>
          <a:off x="0" y="4572000"/>
          <a:ext cx="3048000" cy="238125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ELABORÓ:</a:t>
          </a:r>
        </a:p>
      </xdr:txBody>
    </xdr:sp>
    <xdr:clientData/>
  </xdr:twoCellAnchor>
  <xdr:twoCellAnchor>
    <xdr:from>
      <xdr:col>0</xdr:col>
      <xdr:colOff>0</xdr:colOff>
      <xdr:row>9</xdr:row>
      <xdr:rowOff>152400</xdr:rowOff>
    </xdr:from>
    <xdr:to>
      <xdr:col>4</xdr:col>
      <xdr:colOff>0</xdr:colOff>
      <xdr:row>11</xdr:row>
      <xdr:rowOff>0</xdr:rowOff>
    </xdr:to>
    <xdr:sp>
      <xdr:nvSpPr>
        <xdr:cNvPr id="11" name="Rectángulo redondeado 11"/>
        <xdr:cNvSpPr>
          <a:spLocks/>
        </xdr:cNvSpPr>
      </xdr:nvSpPr>
      <xdr:spPr>
        <a:xfrm>
          <a:off x="0" y="1924050"/>
          <a:ext cx="3048000" cy="228600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GESTIÓN ADMINISTRATIVA: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171450</xdr:rowOff>
    </xdr:from>
    <xdr:to>
      <xdr:col>10</xdr:col>
      <xdr:colOff>133350</xdr:colOff>
      <xdr:row>6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71475"/>
          <a:ext cx="65913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57150</xdr:rowOff>
    </xdr:from>
    <xdr:to>
      <xdr:col>12</xdr:col>
      <xdr:colOff>104775</xdr:colOff>
      <xdr:row>6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6181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57150</xdr:rowOff>
    </xdr:from>
    <xdr:to>
      <xdr:col>12</xdr:col>
      <xdr:colOff>95250</xdr:colOff>
      <xdr:row>5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57175"/>
          <a:ext cx="60960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1</xdr:row>
      <xdr:rowOff>47625</xdr:rowOff>
    </xdr:from>
    <xdr:to>
      <xdr:col>13</xdr:col>
      <xdr:colOff>1352550</xdr:colOff>
      <xdr:row>5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47650"/>
          <a:ext cx="5857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1</xdr:row>
      <xdr:rowOff>47625</xdr:rowOff>
    </xdr:from>
    <xdr:to>
      <xdr:col>8</xdr:col>
      <xdr:colOff>2057400</xdr:colOff>
      <xdr:row>5</xdr:row>
      <xdr:rowOff>266700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47650"/>
          <a:ext cx="64103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7"/>
  <sheetViews>
    <sheetView showGridLines="0" tabSelected="1" zoomScale="120" zoomScaleNormal="120" zoomScalePageLayoutView="0" workbookViewId="0" topLeftCell="A1">
      <selection activeCell="E7" sqref="E7"/>
    </sheetView>
  </sheetViews>
  <sheetFormatPr defaultColWidth="0" defaultRowHeight="15" zeroHeight="1"/>
  <cols>
    <col min="1" max="11" width="11.421875" style="3" customWidth="1"/>
    <col min="12" max="13" width="1.421875" style="3" customWidth="1"/>
    <col min="14" max="14" width="11.421875" style="3" hidden="1" customWidth="1"/>
    <col min="15" max="15" width="16.28125" style="57" hidden="1" customWidth="1"/>
    <col min="16" max="16384" width="11.421875" style="3" hidden="1" customWidth="1"/>
  </cols>
  <sheetData>
    <row r="1" spans="1:15" ht="15.75" thickTop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  <c r="O1" s="58" t="s">
        <v>0</v>
      </c>
    </row>
    <row r="2" spans="1:15" ht="15">
      <c r="A2" s="33"/>
      <c r="B2" s="29"/>
      <c r="C2" s="29"/>
      <c r="D2" s="29"/>
      <c r="E2" s="29"/>
      <c r="F2" s="29"/>
      <c r="G2" s="29"/>
      <c r="H2" s="29"/>
      <c r="I2" s="29"/>
      <c r="J2" s="29"/>
      <c r="K2" s="29"/>
      <c r="L2" s="34"/>
      <c r="O2" s="58" t="s">
        <v>1</v>
      </c>
    </row>
    <row r="3" spans="1:15" ht="18.75">
      <c r="A3" s="33"/>
      <c r="B3" s="29"/>
      <c r="C3" s="29"/>
      <c r="D3" s="29"/>
      <c r="E3" s="94" t="s">
        <v>243</v>
      </c>
      <c r="F3" s="94"/>
      <c r="G3" s="94"/>
      <c r="H3" s="94"/>
      <c r="I3" s="94"/>
      <c r="J3" s="94"/>
      <c r="K3" s="94"/>
      <c r="L3" s="34"/>
      <c r="O3" s="58" t="s">
        <v>2</v>
      </c>
    </row>
    <row r="4" spans="1:15" ht="15">
      <c r="A4" s="33"/>
      <c r="B4" s="29"/>
      <c r="C4" s="29"/>
      <c r="D4" s="29"/>
      <c r="E4" s="29"/>
      <c r="F4" s="29"/>
      <c r="G4" s="29"/>
      <c r="H4" s="29"/>
      <c r="I4" s="29"/>
      <c r="J4" s="29"/>
      <c r="K4" s="29"/>
      <c r="L4" s="34"/>
      <c r="O4" s="58" t="s">
        <v>3</v>
      </c>
    </row>
    <row r="5" spans="1:15" ht="15">
      <c r="A5" s="33"/>
      <c r="B5" s="29"/>
      <c r="C5" s="29"/>
      <c r="D5" s="29"/>
      <c r="E5" s="29"/>
      <c r="F5" s="29"/>
      <c r="G5" s="29"/>
      <c r="H5" s="29"/>
      <c r="I5" s="29"/>
      <c r="J5" s="29"/>
      <c r="K5" s="29"/>
      <c r="L5" s="34"/>
      <c r="O5" s="58" t="s">
        <v>4</v>
      </c>
    </row>
    <row r="6" spans="1:15" ht="15">
      <c r="A6" s="33"/>
      <c r="B6" s="29"/>
      <c r="C6" s="29"/>
      <c r="D6" s="29"/>
      <c r="E6" s="29"/>
      <c r="F6" s="29"/>
      <c r="G6" s="29"/>
      <c r="H6" s="29"/>
      <c r="I6" s="29"/>
      <c r="J6" s="29"/>
      <c r="K6" s="29"/>
      <c r="L6" s="34"/>
      <c r="O6" s="58" t="s">
        <v>5</v>
      </c>
    </row>
    <row r="7" spans="1:15" ht="15">
      <c r="A7" s="92"/>
      <c r="B7" s="93"/>
      <c r="C7" s="93"/>
      <c r="D7" s="93"/>
      <c r="E7" s="60"/>
      <c r="F7" s="29"/>
      <c r="G7" s="29"/>
      <c r="H7" s="29"/>
      <c r="I7" s="29"/>
      <c r="J7" s="29"/>
      <c r="K7" s="29"/>
      <c r="L7" s="34"/>
      <c r="O7" s="58" t="s">
        <v>6</v>
      </c>
    </row>
    <row r="8" spans="1:15" ht="15">
      <c r="A8" s="61"/>
      <c r="B8" s="62"/>
      <c r="C8" s="62"/>
      <c r="D8" s="62"/>
      <c r="E8" s="29"/>
      <c r="F8" s="29"/>
      <c r="G8" s="29"/>
      <c r="H8" s="29"/>
      <c r="I8" s="29"/>
      <c r="J8" s="29"/>
      <c r="K8" s="29"/>
      <c r="L8" s="34"/>
      <c r="O8" s="58" t="s">
        <v>7</v>
      </c>
    </row>
    <row r="9" spans="1:15" ht="15">
      <c r="A9" s="92"/>
      <c r="B9" s="93"/>
      <c r="C9" s="93"/>
      <c r="D9" s="93"/>
      <c r="E9" s="95"/>
      <c r="F9" s="95"/>
      <c r="G9" s="95"/>
      <c r="H9" s="95"/>
      <c r="I9" s="95"/>
      <c r="J9" s="95"/>
      <c r="K9" s="95"/>
      <c r="L9" s="34"/>
      <c r="O9" s="58" t="s">
        <v>8</v>
      </c>
    </row>
    <row r="10" spans="1:15" ht="15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34"/>
      <c r="O10" s="58" t="s">
        <v>9</v>
      </c>
    </row>
    <row r="11" spans="1:15" ht="15">
      <c r="A11" s="61"/>
      <c r="B11" s="62"/>
      <c r="C11" s="62"/>
      <c r="D11" s="62"/>
      <c r="E11" s="95"/>
      <c r="F11" s="95"/>
      <c r="G11" s="95"/>
      <c r="H11" s="95"/>
      <c r="I11" s="95"/>
      <c r="J11" s="95"/>
      <c r="K11" s="95"/>
      <c r="L11" s="34"/>
      <c r="O11" s="58" t="s">
        <v>10</v>
      </c>
    </row>
    <row r="12" spans="1:15" ht="15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34"/>
      <c r="O12" s="58" t="s">
        <v>11</v>
      </c>
    </row>
    <row r="13" spans="1:15" ht="15">
      <c r="A13" s="92"/>
      <c r="B13" s="93"/>
      <c r="C13" s="93"/>
      <c r="D13" s="93"/>
      <c r="E13" s="91"/>
      <c r="F13" s="91"/>
      <c r="G13" s="91"/>
      <c r="H13" s="91"/>
      <c r="I13" s="91"/>
      <c r="J13" s="91"/>
      <c r="K13" s="91"/>
      <c r="L13" s="34"/>
      <c r="O13" s="58" t="s">
        <v>12</v>
      </c>
    </row>
    <row r="14" spans="1:15" ht="15">
      <c r="A14" s="61"/>
      <c r="B14" s="62"/>
      <c r="C14" s="62"/>
      <c r="D14" s="62"/>
      <c r="E14" s="63"/>
      <c r="F14" s="63"/>
      <c r="G14" s="63"/>
      <c r="H14" s="63"/>
      <c r="I14" s="63"/>
      <c r="J14" s="63"/>
      <c r="K14" s="63"/>
      <c r="L14" s="34"/>
      <c r="O14" s="58" t="s">
        <v>13</v>
      </c>
    </row>
    <row r="15" spans="1:15" ht="15">
      <c r="A15" s="92"/>
      <c r="B15" s="93"/>
      <c r="C15" s="93"/>
      <c r="D15" s="93"/>
      <c r="E15" s="91"/>
      <c r="F15" s="91"/>
      <c r="G15" s="91"/>
      <c r="H15" s="91"/>
      <c r="I15" s="91"/>
      <c r="J15" s="91"/>
      <c r="K15" s="91"/>
      <c r="L15" s="34"/>
      <c r="O15" s="58" t="s">
        <v>14</v>
      </c>
    </row>
    <row r="16" spans="1:15" ht="15">
      <c r="A16" s="61"/>
      <c r="B16" s="62"/>
      <c r="C16" s="62"/>
      <c r="D16" s="62"/>
      <c r="E16" s="65"/>
      <c r="F16" s="65"/>
      <c r="G16" s="65"/>
      <c r="H16" s="65"/>
      <c r="I16" s="65"/>
      <c r="J16" s="65"/>
      <c r="K16" s="65"/>
      <c r="L16" s="34"/>
      <c r="O16" s="58" t="s">
        <v>15</v>
      </c>
    </row>
    <row r="17" spans="1:15" ht="15" customHeight="1">
      <c r="A17" s="98"/>
      <c r="B17" s="93"/>
      <c r="C17" s="93"/>
      <c r="D17" s="93"/>
      <c r="E17" s="91"/>
      <c r="F17" s="91"/>
      <c r="G17" s="91"/>
      <c r="H17" s="91"/>
      <c r="I17" s="91"/>
      <c r="J17" s="91"/>
      <c r="K17" s="91"/>
      <c r="L17" s="34"/>
      <c r="O17" s="58" t="s">
        <v>16</v>
      </c>
    </row>
    <row r="18" spans="1:15" ht="15">
      <c r="A18" s="64"/>
      <c r="B18" s="62"/>
      <c r="C18" s="62"/>
      <c r="D18" s="62"/>
      <c r="E18" s="65"/>
      <c r="F18" s="65"/>
      <c r="G18" s="65"/>
      <c r="H18" s="65"/>
      <c r="I18" s="65"/>
      <c r="J18" s="65"/>
      <c r="K18" s="65"/>
      <c r="L18" s="34"/>
      <c r="O18" s="58" t="s">
        <v>17</v>
      </c>
    </row>
    <row r="19" spans="1:15" ht="15">
      <c r="A19" s="92"/>
      <c r="B19" s="93"/>
      <c r="C19" s="93"/>
      <c r="D19" s="93"/>
      <c r="E19" s="91"/>
      <c r="F19" s="91"/>
      <c r="G19" s="91"/>
      <c r="H19" s="91"/>
      <c r="I19" s="91"/>
      <c r="J19" s="91"/>
      <c r="K19" s="91"/>
      <c r="L19" s="34"/>
      <c r="O19" s="58" t="s">
        <v>18</v>
      </c>
    </row>
    <row r="20" spans="1:15" ht="15">
      <c r="A20" s="61"/>
      <c r="B20" s="62"/>
      <c r="C20" s="62"/>
      <c r="D20" s="62"/>
      <c r="E20" s="65"/>
      <c r="F20" s="65"/>
      <c r="G20" s="65"/>
      <c r="H20" s="65"/>
      <c r="I20" s="65"/>
      <c r="J20" s="65"/>
      <c r="K20" s="65"/>
      <c r="L20" s="34"/>
      <c r="O20" s="58" t="s">
        <v>19</v>
      </c>
    </row>
    <row r="21" spans="1:15" ht="15" customHeight="1">
      <c r="A21" s="92"/>
      <c r="B21" s="93"/>
      <c r="C21" s="93"/>
      <c r="D21" s="93"/>
      <c r="E21" s="91"/>
      <c r="F21" s="91"/>
      <c r="G21" s="91"/>
      <c r="H21" s="91"/>
      <c r="I21" s="91"/>
      <c r="J21" s="91"/>
      <c r="K21" s="91"/>
      <c r="L21" s="34"/>
      <c r="O21" s="58" t="s">
        <v>20</v>
      </c>
    </row>
    <row r="22" spans="1:15" ht="15">
      <c r="A22" s="61"/>
      <c r="B22" s="62"/>
      <c r="C22" s="62"/>
      <c r="D22" s="62"/>
      <c r="E22" s="65"/>
      <c r="F22" s="65"/>
      <c r="G22" s="65"/>
      <c r="H22" s="65"/>
      <c r="I22" s="65"/>
      <c r="J22" s="65"/>
      <c r="K22" s="65"/>
      <c r="L22" s="34"/>
      <c r="O22" s="58" t="s">
        <v>21</v>
      </c>
    </row>
    <row r="23" spans="1:15" ht="15">
      <c r="A23" s="96" t="s">
        <v>244</v>
      </c>
      <c r="B23" s="97"/>
      <c r="C23" s="97"/>
      <c r="D23" s="97"/>
      <c r="E23" s="91"/>
      <c r="F23" s="91"/>
      <c r="G23" s="91"/>
      <c r="H23" s="91"/>
      <c r="I23" s="91"/>
      <c r="J23" s="91"/>
      <c r="K23" s="91"/>
      <c r="L23" s="34"/>
      <c r="O23" s="58" t="s">
        <v>22</v>
      </c>
    </row>
    <row r="24" spans="1:15" ht="15">
      <c r="A24" s="33"/>
      <c r="B24" s="29"/>
      <c r="C24" s="29"/>
      <c r="D24" s="29"/>
      <c r="E24" s="65"/>
      <c r="F24" s="65"/>
      <c r="G24" s="65"/>
      <c r="H24" s="65"/>
      <c r="I24" s="65"/>
      <c r="J24" s="65"/>
      <c r="K24" s="65"/>
      <c r="L24" s="34"/>
      <c r="O24" s="58" t="s">
        <v>23</v>
      </c>
    </row>
    <row r="25" spans="1:15" ht="15">
      <c r="A25" s="92"/>
      <c r="B25" s="93"/>
      <c r="C25" s="93"/>
      <c r="D25" s="93"/>
      <c r="E25" s="91"/>
      <c r="F25" s="91"/>
      <c r="G25" s="91"/>
      <c r="H25" s="91"/>
      <c r="I25" s="91"/>
      <c r="J25" s="91"/>
      <c r="K25" s="91"/>
      <c r="L25" s="34"/>
      <c r="O25" s="58" t="s">
        <v>24</v>
      </c>
    </row>
    <row r="26" spans="1:15" ht="30.75" thickBot="1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2"/>
      <c r="O26" s="58" t="s">
        <v>25</v>
      </c>
    </row>
    <row r="27" ht="15.75" thickTop="1">
      <c r="O27" s="58" t="s">
        <v>26</v>
      </c>
    </row>
    <row r="28" ht="15" hidden="1">
      <c r="O28" s="58" t="s">
        <v>27</v>
      </c>
    </row>
    <row r="29" ht="15" hidden="1">
      <c r="O29" s="58" t="s">
        <v>28</v>
      </c>
    </row>
    <row r="30" ht="15" hidden="1">
      <c r="O30" s="58" t="s">
        <v>29</v>
      </c>
    </row>
    <row r="31" ht="15" hidden="1">
      <c r="O31" s="58" t="s">
        <v>30</v>
      </c>
    </row>
    <row r="32" ht="30" hidden="1">
      <c r="O32" s="58" t="s">
        <v>31</v>
      </c>
    </row>
    <row r="33" ht="15" hidden="1">
      <c r="O33" s="58" t="s">
        <v>32</v>
      </c>
    </row>
    <row r="34" ht="15" hidden="1">
      <c r="O34" s="58" t="s">
        <v>33</v>
      </c>
    </row>
    <row r="35" ht="15" hidden="1">
      <c r="O35" s="58" t="s">
        <v>34</v>
      </c>
    </row>
    <row r="36" ht="15" hidden="1">
      <c r="O36" s="58" t="s">
        <v>35</v>
      </c>
    </row>
    <row r="37" ht="15" hidden="1">
      <c r="O37" s="58" t="s">
        <v>36</v>
      </c>
    </row>
    <row r="38" ht="15" hidden="1">
      <c r="O38" s="58" t="s">
        <v>37</v>
      </c>
    </row>
    <row r="39" ht="15" hidden="1">
      <c r="O39" s="58" t="s">
        <v>38</v>
      </c>
    </row>
    <row r="40" ht="15" hidden="1">
      <c r="O40" s="58" t="s">
        <v>39</v>
      </c>
    </row>
    <row r="41" ht="15" hidden="1">
      <c r="O41" s="58" t="s">
        <v>40</v>
      </c>
    </row>
    <row r="42" ht="15" hidden="1">
      <c r="O42" s="58" t="s">
        <v>41</v>
      </c>
    </row>
    <row r="43" ht="15" hidden="1">
      <c r="O43" s="58" t="s">
        <v>42</v>
      </c>
    </row>
    <row r="44" ht="15" hidden="1">
      <c r="O44" s="58" t="s">
        <v>43</v>
      </c>
    </row>
    <row r="45" ht="15" hidden="1">
      <c r="O45" s="58" t="s">
        <v>44</v>
      </c>
    </row>
    <row r="46" ht="15" hidden="1">
      <c r="O46" s="58" t="s">
        <v>45</v>
      </c>
    </row>
    <row r="47" ht="15" hidden="1">
      <c r="O47" s="58" t="s">
        <v>46</v>
      </c>
    </row>
    <row r="48" ht="15" hidden="1">
      <c r="O48" s="58" t="s">
        <v>47</v>
      </c>
    </row>
    <row r="49" ht="15" hidden="1">
      <c r="O49" s="58" t="s">
        <v>48</v>
      </c>
    </row>
    <row r="50" ht="15" hidden="1">
      <c r="O50" s="58" t="s">
        <v>49</v>
      </c>
    </row>
    <row r="51" ht="15" hidden="1">
      <c r="O51" s="58" t="s">
        <v>50</v>
      </c>
    </row>
    <row r="52" ht="15" hidden="1">
      <c r="O52" s="58" t="s">
        <v>51</v>
      </c>
    </row>
    <row r="53" ht="15" hidden="1">
      <c r="O53" s="58" t="s">
        <v>52</v>
      </c>
    </row>
    <row r="54" ht="30" hidden="1">
      <c r="O54" s="58" t="s">
        <v>53</v>
      </c>
    </row>
    <row r="55" ht="15" hidden="1">
      <c r="O55" s="58" t="s">
        <v>54</v>
      </c>
    </row>
    <row r="56" ht="15" hidden="1">
      <c r="O56" s="58" t="s">
        <v>55</v>
      </c>
    </row>
    <row r="57" ht="15" hidden="1">
      <c r="O57" s="58" t="s">
        <v>56</v>
      </c>
    </row>
    <row r="58" ht="30" hidden="1">
      <c r="O58" s="58" t="s">
        <v>57</v>
      </c>
    </row>
    <row r="59" ht="30" hidden="1">
      <c r="O59" s="58" t="s">
        <v>58</v>
      </c>
    </row>
    <row r="60" ht="15" hidden="1">
      <c r="O60" s="58" t="s">
        <v>59</v>
      </c>
    </row>
    <row r="61" ht="15" hidden="1">
      <c r="O61" s="58" t="s">
        <v>60</v>
      </c>
    </row>
    <row r="62" ht="15" hidden="1">
      <c r="O62" s="58" t="s">
        <v>61</v>
      </c>
    </row>
    <row r="63" ht="15" hidden="1">
      <c r="O63" s="58" t="s">
        <v>62</v>
      </c>
    </row>
    <row r="64" ht="15" hidden="1">
      <c r="O64" s="58" t="s">
        <v>63</v>
      </c>
    </row>
    <row r="65" ht="30" hidden="1">
      <c r="O65" s="58" t="s">
        <v>64</v>
      </c>
    </row>
    <row r="66" ht="30" hidden="1">
      <c r="O66" s="58" t="s">
        <v>65</v>
      </c>
    </row>
    <row r="67" ht="15" hidden="1">
      <c r="O67" s="58" t="s">
        <v>66</v>
      </c>
    </row>
    <row r="68" ht="30" hidden="1">
      <c r="O68" s="58" t="s">
        <v>67</v>
      </c>
    </row>
    <row r="69" ht="30" hidden="1">
      <c r="O69" s="58" t="s">
        <v>68</v>
      </c>
    </row>
    <row r="70" ht="15" hidden="1">
      <c r="O70" s="58" t="s">
        <v>69</v>
      </c>
    </row>
    <row r="71" ht="15" hidden="1">
      <c r="O71" s="58" t="s">
        <v>70</v>
      </c>
    </row>
    <row r="72" ht="15" hidden="1">
      <c r="O72" s="58" t="s">
        <v>71</v>
      </c>
    </row>
    <row r="73" ht="15" hidden="1">
      <c r="O73" s="58" t="s">
        <v>72</v>
      </c>
    </row>
    <row r="74" ht="15" hidden="1">
      <c r="O74" s="58" t="s">
        <v>73</v>
      </c>
    </row>
    <row r="75" ht="30" hidden="1">
      <c r="O75" s="58" t="s">
        <v>74</v>
      </c>
    </row>
    <row r="76" ht="30" hidden="1">
      <c r="O76" s="58" t="s">
        <v>75</v>
      </c>
    </row>
    <row r="77" ht="15" hidden="1">
      <c r="O77" s="58" t="s">
        <v>76</v>
      </c>
    </row>
    <row r="78" ht="15" hidden="1">
      <c r="O78" s="58" t="s">
        <v>77</v>
      </c>
    </row>
    <row r="79" ht="15" hidden="1">
      <c r="O79" s="58" t="s">
        <v>78</v>
      </c>
    </row>
    <row r="80" ht="15" hidden="1">
      <c r="O80" s="58" t="s">
        <v>79</v>
      </c>
    </row>
    <row r="81" ht="30" hidden="1">
      <c r="O81" s="58" t="s">
        <v>80</v>
      </c>
    </row>
    <row r="82" ht="15" hidden="1">
      <c r="O82" s="58" t="s">
        <v>81</v>
      </c>
    </row>
    <row r="83" ht="30" hidden="1">
      <c r="O83" s="58" t="s">
        <v>82</v>
      </c>
    </row>
    <row r="84" ht="15" hidden="1">
      <c r="O84" s="58" t="s">
        <v>83</v>
      </c>
    </row>
    <row r="85" ht="15" hidden="1">
      <c r="O85" s="58" t="s">
        <v>84</v>
      </c>
    </row>
    <row r="86" ht="15" hidden="1">
      <c r="O86" s="58" t="s">
        <v>85</v>
      </c>
    </row>
    <row r="87" ht="30" hidden="1">
      <c r="O87" s="58" t="s">
        <v>86</v>
      </c>
    </row>
    <row r="88" ht="15" hidden="1">
      <c r="O88" s="58" t="s">
        <v>87</v>
      </c>
    </row>
    <row r="89" ht="15" hidden="1">
      <c r="O89" s="58" t="s">
        <v>88</v>
      </c>
    </row>
    <row r="90" ht="15" hidden="1">
      <c r="O90" s="58" t="s">
        <v>89</v>
      </c>
    </row>
    <row r="91" ht="15" hidden="1">
      <c r="O91" s="58" t="s">
        <v>90</v>
      </c>
    </row>
    <row r="92" ht="15" hidden="1">
      <c r="O92" s="58" t="s">
        <v>91</v>
      </c>
    </row>
    <row r="93" ht="15" hidden="1">
      <c r="O93" s="58" t="s">
        <v>92</v>
      </c>
    </row>
    <row r="94" ht="15" hidden="1">
      <c r="O94" s="58" t="s">
        <v>93</v>
      </c>
    </row>
    <row r="95" ht="30" hidden="1">
      <c r="O95" s="58" t="s">
        <v>94</v>
      </c>
    </row>
    <row r="96" ht="15" hidden="1">
      <c r="O96" s="58" t="s">
        <v>95</v>
      </c>
    </row>
    <row r="97" ht="15" hidden="1">
      <c r="O97" s="58" t="s">
        <v>96</v>
      </c>
    </row>
    <row r="98" ht="30" hidden="1">
      <c r="O98" s="58" t="s">
        <v>97</v>
      </c>
    </row>
    <row r="99" ht="30" hidden="1">
      <c r="O99" s="58" t="s">
        <v>98</v>
      </c>
    </row>
    <row r="100" ht="15" hidden="1">
      <c r="O100" s="58" t="s">
        <v>99</v>
      </c>
    </row>
    <row r="101" ht="15" hidden="1">
      <c r="O101" s="58" t="s">
        <v>100</v>
      </c>
    </row>
    <row r="102" ht="15" hidden="1">
      <c r="O102" s="58" t="s">
        <v>101</v>
      </c>
    </row>
    <row r="103" ht="15" hidden="1">
      <c r="O103" s="58" t="s">
        <v>102</v>
      </c>
    </row>
    <row r="104" ht="15" hidden="1">
      <c r="O104" s="58" t="s">
        <v>103</v>
      </c>
    </row>
    <row r="105" ht="15" hidden="1">
      <c r="O105" s="58" t="s">
        <v>104</v>
      </c>
    </row>
    <row r="106" ht="15" hidden="1">
      <c r="O106" s="58" t="s">
        <v>105</v>
      </c>
    </row>
    <row r="107" ht="15" hidden="1">
      <c r="O107" s="58" t="s">
        <v>106</v>
      </c>
    </row>
    <row r="108" ht="15" hidden="1">
      <c r="O108" s="58" t="s">
        <v>107</v>
      </c>
    </row>
    <row r="109" ht="15" hidden="1">
      <c r="O109" s="58" t="s">
        <v>108</v>
      </c>
    </row>
    <row r="110" ht="15" hidden="1">
      <c r="O110" s="58" t="s">
        <v>109</v>
      </c>
    </row>
    <row r="111" ht="15" hidden="1">
      <c r="O111" s="58" t="s">
        <v>110</v>
      </c>
    </row>
    <row r="112" ht="15" hidden="1">
      <c r="O112" s="58" t="s">
        <v>111</v>
      </c>
    </row>
    <row r="113" ht="15" hidden="1">
      <c r="O113" s="58" t="s">
        <v>112</v>
      </c>
    </row>
    <row r="114" ht="15" hidden="1">
      <c r="O114" s="58" t="s">
        <v>113</v>
      </c>
    </row>
    <row r="115" ht="15" hidden="1">
      <c r="O115" s="58" t="s">
        <v>114</v>
      </c>
    </row>
    <row r="116" ht="15" hidden="1">
      <c r="O116" s="58" t="s">
        <v>115</v>
      </c>
    </row>
    <row r="117" ht="15" hidden="1">
      <c r="O117" s="58" t="s">
        <v>116</v>
      </c>
    </row>
    <row r="118" ht="15" hidden="1">
      <c r="O118" s="58" t="s">
        <v>117</v>
      </c>
    </row>
    <row r="119" ht="30" hidden="1">
      <c r="O119" s="58" t="s">
        <v>118</v>
      </c>
    </row>
    <row r="120" ht="30" hidden="1">
      <c r="O120" s="58" t="s">
        <v>119</v>
      </c>
    </row>
    <row r="121" ht="30" hidden="1">
      <c r="O121" s="58" t="s">
        <v>120</v>
      </c>
    </row>
    <row r="122" ht="45" hidden="1">
      <c r="O122" s="58" t="s">
        <v>121</v>
      </c>
    </row>
    <row r="123" ht="30" hidden="1">
      <c r="O123" s="58" t="s">
        <v>122</v>
      </c>
    </row>
    <row r="124" ht="30" hidden="1">
      <c r="O124" s="58" t="s">
        <v>123</v>
      </c>
    </row>
    <row r="125" ht="30" hidden="1">
      <c r="O125" s="58" t="s">
        <v>124</v>
      </c>
    </row>
    <row r="126" ht="30" hidden="1">
      <c r="O126" s="58" t="s">
        <v>125</v>
      </c>
    </row>
    <row r="127" ht="30" hidden="1">
      <c r="O127" s="58" t="s">
        <v>126</v>
      </c>
    </row>
    <row r="128" ht="30" hidden="1">
      <c r="O128" s="58" t="s">
        <v>127</v>
      </c>
    </row>
    <row r="129" ht="15" hidden="1">
      <c r="O129" s="58" t="s">
        <v>128</v>
      </c>
    </row>
    <row r="130" ht="30" hidden="1">
      <c r="O130" s="58" t="s">
        <v>129</v>
      </c>
    </row>
    <row r="131" ht="15" hidden="1">
      <c r="O131" s="58" t="s">
        <v>130</v>
      </c>
    </row>
    <row r="132" ht="30" hidden="1">
      <c r="O132" s="58" t="s">
        <v>131</v>
      </c>
    </row>
    <row r="133" ht="30" hidden="1">
      <c r="O133" s="58" t="s">
        <v>132</v>
      </c>
    </row>
    <row r="134" ht="30" hidden="1">
      <c r="O134" s="58" t="s">
        <v>133</v>
      </c>
    </row>
    <row r="135" ht="30" hidden="1">
      <c r="O135" s="58" t="s">
        <v>134</v>
      </c>
    </row>
    <row r="136" ht="30" hidden="1">
      <c r="O136" s="58" t="s">
        <v>135</v>
      </c>
    </row>
    <row r="137" ht="30" hidden="1">
      <c r="O137" s="58" t="s">
        <v>136</v>
      </c>
    </row>
    <row r="138" ht="30" hidden="1">
      <c r="O138" s="58" t="s">
        <v>137</v>
      </c>
    </row>
    <row r="139" ht="30" hidden="1">
      <c r="O139" s="58" t="s">
        <v>138</v>
      </c>
    </row>
    <row r="140" ht="30" hidden="1">
      <c r="O140" s="58" t="s">
        <v>139</v>
      </c>
    </row>
    <row r="141" ht="30" hidden="1">
      <c r="O141" s="58" t="s">
        <v>140</v>
      </c>
    </row>
    <row r="142" ht="30" hidden="1">
      <c r="O142" s="58" t="s">
        <v>141</v>
      </c>
    </row>
    <row r="143" ht="30" hidden="1">
      <c r="O143" s="58" t="s">
        <v>142</v>
      </c>
    </row>
    <row r="144" ht="30" hidden="1">
      <c r="O144" s="58" t="s">
        <v>143</v>
      </c>
    </row>
    <row r="145" ht="30" hidden="1">
      <c r="O145" s="58" t="s">
        <v>144</v>
      </c>
    </row>
    <row r="146" ht="30" hidden="1">
      <c r="O146" s="58" t="s">
        <v>145</v>
      </c>
    </row>
    <row r="147" ht="30" hidden="1">
      <c r="O147" s="58" t="s">
        <v>146</v>
      </c>
    </row>
    <row r="148" ht="30" hidden="1">
      <c r="O148" s="58" t="s">
        <v>147</v>
      </c>
    </row>
    <row r="149" ht="30" hidden="1">
      <c r="O149" s="58" t="s">
        <v>148</v>
      </c>
    </row>
    <row r="150" ht="30" hidden="1">
      <c r="O150" s="58" t="s">
        <v>149</v>
      </c>
    </row>
    <row r="151" ht="30" hidden="1">
      <c r="O151" s="58" t="s">
        <v>150</v>
      </c>
    </row>
    <row r="152" ht="15" hidden="1">
      <c r="O152" s="58" t="s">
        <v>151</v>
      </c>
    </row>
    <row r="153" ht="15" hidden="1">
      <c r="O153" s="58" t="s">
        <v>152</v>
      </c>
    </row>
    <row r="154" ht="15" hidden="1">
      <c r="O154" s="58" t="s">
        <v>153</v>
      </c>
    </row>
    <row r="155" ht="15" hidden="1">
      <c r="O155" s="58" t="s">
        <v>154</v>
      </c>
    </row>
    <row r="156" ht="15" hidden="1">
      <c r="O156" s="58" t="s">
        <v>155</v>
      </c>
    </row>
    <row r="157" ht="15" hidden="1">
      <c r="O157" s="58" t="s">
        <v>156</v>
      </c>
    </row>
    <row r="158" ht="15" hidden="1">
      <c r="O158" s="58" t="s">
        <v>157</v>
      </c>
    </row>
    <row r="159" ht="15" hidden="1">
      <c r="O159" s="58" t="s">
        <v>158</v>
      </c>
    </row>
    <row r="160" ht="15" hidden="1">
      <c r="O160" s="58" t="s">
        <v>159</v>
      </c>
    </row>
    <row r="161" ht="30" hidden="1">
      <c r="O161" s="58" t="s">
        <v>160</v>
      </c>
    </row>
    <row r="162" ht="30" hidden="1">
      <c r="O162" s="58" t="s">
        <v>161</v>
      </c>
    </row>
    <row r="163" ht="30" hidden="1">
      <c r="O163" s="58" t="s">
        <v>162</v>
      </c>
    </row>
    <row r="164" ht="15" hidden="1">
      <c r="O164" s="58" t="s">
        <v>163</v>
      </c>
    </row>
    <row r="165" ht="15" hidden="1">
      <c r="O165" s="58" t="s">
        <v>164</v>
      </c>
    </row>
    <row r="166" ht="15" hidden="1">
      <c r="O166" s="58" t="s">
        <v>165</v>
      </c>
    </row>
    <row r="167" ht="15" hidden="1">
      <c r="O167" s="58" t="s">
        <v>166</v>
      </c>
    </row>
    <row r="168" ht="15" hidden="1">
      <c r="O168" s="58" t="s">
        <v>167</v>
      </c>
    </row>
    <row r="169" ht="30" hidden="1">
      <c r="O169" s="58" t="s">
        <v>168</v>
      </c>
    </row>
    <row r="170" ht="15" hidden="1">
      <c r="O170" s="58" t="s">
        <v>169</v>
      </c>
    </row>
    <row r="171" ht="30" hidden="1">
      <c r="O171" s="58" t="s">
        <v>170</v>
      </c>
    </row>
    <row r="172" ht="30" hidden="1">
      <c r="O172" s="58" t="s">
        <v>171</v>
      </c>
    </row>
    <row r="173" ht="30" hidden="1">
      <c r="O173" s="58" t="s">
        <v>172</v>
      </c>
    </row>
    <row r="174" ht="15" hidden="1">
      <c r="O174" s="58" t="s">
        <v>173</v>
      </c>
    </row>
    <row r="175" ht="15" hidden="1">
      <c r="O175" s="58" t="s">
        <v>174</v>
      </c>
    </row>
    <row r="176" ht="15" hidden="1">
      <c r="O176" s="58" t="s">
        <v>175</v>
      </c>
    </row>
    <row r="177" ht="15" hidden="1">
      <c r="O177" s="58" t="s">
        <v>176</v>
      </c>
    </row>
    <row r="178" ht="30" hidden="1">
      <c r="O178" s="58" t="s">
        <v>177</v>
      </c>
    </row>
    <row r="179" ht="15" hidden="1">
      <c r="O179" s="58" t="s">
        <v>178</v>
      </c>
    </row>
    <row r="180" ht="15" hidden="1">
      <c r="O180" s="58" t="s">
        <v>179</v>
      </c>
    </row>
    <row r="181" ht="15" hidden="1">
      <c r="O181" s="58" t="s">
        <v>180</v>
      </c>
    </row>
    <row r="182" ht="15" hidden="1">
      <c r="O182" s="58" t="s">
        <v>181</v>
      </c>
    </row>
    <row r="183" ht="15" hidden="1">
      <c r="O183" s="58" t="s">
        <v>182</v>
      </c>
    </row>
    <row r="184" ht="15" hidden="1">
      <c r="O184" s="58" t="s">
        <v>183</v>
      </c>
    </row>
    <row r="185" ht="15" hidden="1">
      <c r="O185" s="58" t="s">
        <v>184</v>
      </c>
    </row>
    <row r="186" ht="15" hidden="1">
      <c r="O186" s="58" t="s">
        <v>185</v>
      </c>
    </row>
    <row r="187" ht="15" hidden="1">
      <c r="O187" s="58" t="s">
        <v>186</v>
      </c>
    </row>
    <row r="188" ht="15" hidden="1">
      <c r="O188" s="58" t="s">
        <v>187</v>
      </c>
    </row>
    <row r="189" ht="15" hidden="1">
      <c r="O189" s="58" t="s">
        <v>188</v>
      </c>
    </row>
    <row r="190" ht="30" hidden="1">
      <c r="O190" s="58" t="s">
        <v>189</v>
      </c>
    </row>
    <row r="191" ht="15" hidden="1">
      <c r="O191" s="58" t="s">
        <v>190</v>
      </c>
    </row>
    <row r="192" ht="30" hidden="1">
      <c r="O192" s="58" t="s">
        <v>191</v>
      </c>
    </row>
    <row r="193" ht="15" hidden="1">
      <c r="O193" s="58" t="s">
        <v>192</v>
      </c>
    </row>
    <row r="194" ht="30" hidden="1">
      <c r="O194" s="58" t="s">
        <v>193</v>
      </c>
    </row>
    <row r="195" ht="15" hidden="1">
      <c r="O195" s="58" t="s">
        <v>194</v>
      </c>
    </row>
    <row r="196" ht="30" hidden="1">
      <c r="O196" s="58" t="s">
        <v>195</v>
      </c>
    </row>
    <row r="197" ht="15" hidden="1">
      <c r="O197" s="58" t="s">
        <v>196</v>
      </c>
    </row>
    <row r="198" ht="15" hidden="1">
      <c r="O198" s="58" t="s">
        <v>197</v>
      </c>
    </row>
    <row r="199" ht="15" hidden="1">
      <c r="O199" s="58" t="s">
        <v>198</v>
      </c>
    </row>
    <row r="200" ht="15" hidden="1">
      <c r="O200" s="58" t="s">
        <v>199</v>
      </c>
    </row>
    <row r="201" ht="15" hidden="1">
      <c r="O201" s="58" t="s">
        <v>200</v>
      </c>
    </row>
    <row r="202" ht="30" hidden="1">
      <c r="O202" s="58" t="s">
        <v>201</v>
      </c>
    </row>
    <row r="203" ht="30" hidden="1">
      <c r="O203" s="58" t="s">
        <v>202</v>
      </c>
    </row>
    <row r="204" ht="15" hidden="1">
      <c r="O204" s="58" t="s">
        <v>203</v>
      </c>
    </row>
    <row r="205" ht="15" hidden="1">
      <c r="O205" s="58" t="s">
        <v>204</v>
      </c>
    </row>
    <row r="206" ht="15" hidden="1">
      <c r="O206" s="58" t="s">
        <v>205</v>
      </c>
    </row>
    <row r="207" ht="15" hidden="1">
      <c r="O207" s="58" t="s">
        <v>206</v>
      </c>
    </row>
    <row r="208" ht="15" hidden="1">
      <c r="O208" s="58" t="s">
        <v>207</v>
      </c>
    </row>
    <row r="209" ht="15" hidden="1">
      <c r="O209" s="58" t="s">
        <v>208</v>
      </c>
    </row>
    <row r="210" ht="30" hidden="1">
      <c r="O210" s="58" t="s">
        <v>209</v>
      </c>
    </row>
    <row r="211" ht="15" hidden="1">
      <c r="O211" s="58" t="s">
        <v>210</v>
      </c>
    </row>
    <row r="212" ht="15" hidden="1">
      <c r="O212" s="58" t="s">
        <v>211</v>
      </c>
    </row>
    <row r="213" ht="15" hidden="1">
      <c r="O213" s="58" t="s">
        <v>212</v>
      </c>
    </row>
    <row r="214" ht="15" hidden="1">
      <c r="O214" s="58" t="s">
        <v>213</v>
      </c>
    </row>
    <row r="215" ht="15" hidden="1">
      <c r="O215" s="58" t="s">
        <v>214</v>
      </c>
    </row>
    <row r="216" ht="15" hidden="1">
      <c r="O216" s="58" t="s">
        <v>215</v>
      </c>
    </row>
    <row r="217" ht="15" hidden="1">
      <c r="O217" s="58" t="s">
        <v>216</v>
      </c>
    </row>
  </sheetData>
  <sheetProtection sheet="1" objects="1" scenarios="1" formatColumns="0" formatRows="0"/>
  <mergeCells count="19">
    <mergeCell ref="A21:D21"/>
    <mergeCell ref="A23:D23"/>
    <mergeCell ref="A25:D25"/>
    <mergeCell ref="A15:D15"/>
    <mergeCell ref="A17:D17"/>
    <mergeCell ref="A19:D19"/>
    <mergeCell ref="A13:D13"/>
    <mergeCell ref="E3:K3"/>
    <mergeCell ref="A7:D7"/>
    <mergeCell ref="A9:D9"/>
    <mergeCell ref="E9:K9"/>
    <mergeCell ref="E11:K11"/>
    <mergeCell ref="E13:K13"/>
    <mergeCell ref="E25:K25"/>
    <mergeCell ref="E15:K15"/>
    <mergeCell ref="E17:K17"/>
    <mergeCell ref="E19:K19"/>
    <mergeCell ref="E21:K21"/>
    <mergeCell ref="E23:K23"/>
  </mergeCells>
  <dataValidations count="1">
    <dataValidation type="list" allowBlank="1" showInputMessage="1" showErrorMessage="1" sqref="E9:K9">
      <formula1>$O$1:$O$217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showGridLines="0" zoomScale="145" zoomScaleNormal="145" zoomScaleSheetLayoutView="115" zoomScalePageLayoutView="0" workbookViewId="0" topLeftCell="A1">
      <selection activeCell="I16" sqref="I16:J16"/>
    </sheetView>
  </sheetViews>
  <sheetFormatPr defaultColWidth="0" defaultRowHeight="15" zeroHeight="1"/>
  <cols>
    <col min="1" max="1" width="6.421875" style="6" customWidth="1"/>
    <col min="2" max="2" width="1.57421875" style="6" customWidth="1"/>
    <col min="3" max="3" width="1.8515625" style="6" customWidth="1"/>
    <col min="4" max="4" width="9.140625" style="6" customWidth="1"/>
    <col min="5" max="5" width="12.421875" style="6" customWidth="1"/>
    <col min="6" max="6" width="8.28125" style="6" customWidth="1"/>
    <col min="7" max="7" width="9.8515625" style="6" customWidth="1"/>
    <col min="8" max="8" width="22.8515625" style="6" customWidth="1"/>
    <col min="9" max="9" width="20.7109375" style="6" customWidth="1"/>
    <col min="10" max="10" width="12.140625" style="6" customWidth="1"/>
    <col min="11" max="11" width="2.7109375" style="6" customWidth="1"/>
    <col min="12" max="12" width="2.00390625" style="6" customWidth="1"/>
    <col min="13" max="13" width="6.00390625" style="6" customWidth="1"/>
    <col min="14" max="16" width="11.421875" style="6" hidden="1" customWidth="1"/>
    <col min="17" max="17" width="0" style="6" hidden="1" customWidth="1"/>
    <col min="18" max="16384" width="11.421875" style="6" hidden="1" customWidth="1"/>
  </cols>
  <sheetData>
    <row r="1" spans="1:13" ht="15.75" thickBo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"/>
    </row>
    <row r="2" spans="1:13" ht="36" customHeight="1" thickTop="1">
      <c r="A2" s="4"/>
      <c r="B2" s="5"/>
      <c r="C2" s="7"/>
      <c r="D2" s="8"/>
      <c r="E2" s="8"/>
      <c r="F2" s="8"/>
      <c r="G2" s="8"/>
      <c r="H2" s="8"/>
      <c r="I2" s="8"/>
      <c r="J2" s="8"/>
      <c r="K2" s="9"/>
      <c r="L2" s="5"/>
      <c r="M2" s="4"/>
    </row>
    <row r="3" spans="1:17" ht="14.25">
      <c r="A3" s="4"/>
      <c r="B3" s="5"/>
      <c r="C3" s="10"/>
      <c r="D3" s="11"/>
      <c r="E3" s="11"/>
      <c r="F3" s="11"/>
      <c r="G3" s="11"/>
      <c r="H3" s="11"/>
      <c r="I3" s="11"/>
      <c r="J3" s="11"/>
      <c r="K3" s="12"/>
      <c r="L3" s="5"/>
      <c r="M3" s="4"/>
      <c r="Q3" s="6" t="s">
        <v>217</v>
      </c>
    </row>
    <row r="4" spans="1:17" ht="14.25">
      <c r="A4" s="4"/>
      <c r="B4" s="5"/>
      <c r="C4" s="10"/>
      <c r="D4" s="11"/>
      <c r="E4" s="11"/>
      <c r="F4" s="11"/>
      <c r="G4" s="11"/>
      <c r="H4" s="11"/>
      <c r="I4" s="11"/>
      <c r="J4" s="11"/>
      <c r="K4" s="12"/>
      <c r="L4" s="5"/>
      <c r="M4" s="4"/>
      <c r="Q4" s="6" t="s">
        <v>218</v>
      </c>
    </row>
    <row r="5" spans="1:13" ht="14.25">
      <c r="A5" s="4"/>
      <c r="B5" s="5"/>
      <c r="C5" s="10"/>
      <c r="D5" s="11"/>
      <c r="E5" s="11"/>
      <c r="F5" s="11"/>
      <c r="G5" s="11"/>
      <c r="H5" s="11"/>
      <c r="I5" s="11"/>
      <c r="J5" s="11"/>
      <c r="K5" s="12"/>
      <c r="L5" s="5"/>
      <c r="M5" s="4"/>
    </row>
    <row r="6" spans="1:13" ht="14.25">
      <c r="A6" s="4"/>
      <c r="B6" s="5"/>
      <c r="C6" s="10"/>
      <c r="D6" s="11"/>
      <c r="E6" s="11"/>
      <c r="F6" s="11"/>
      <c r="G6" s="11"/>
      <c r="H6" s="11"/>
      <c r="I6" s="11"/>
      <c r="J6" s="11"/>
      <c r="K6" s="12"/>
      <c r="L6" s="5"/>
      <c r="M6" s="4"/>
    </row>
    <row r="7" spans="1:13" ht="14.25">
      <c r="A7" s="4"/>
      <c r="B7" s="5"/>
      <c r="C7" s="10"/>
      <c r="D7" s="11"/>
      <c r="E7" s="11"/>
      <c r="F7" s="11"/>
      <c r="G7" s="11"/>
      <c r="H7" s="11"/>
      <c r="I7" s="11"/>
      <c r="J7" s="11"/>
      <c r="K7" s="12"/>
      <c r="L7" s="5"/>
      <c r="M7" s="4"/>
    </row>
    <row r="8" spans="1:18" ht="31.5" customHeight="1" thickBot="1">
      <c r="A8" s="4"/>
      <c r="B8" s="5"/>
      <c r="C8" s="10"/>
      <c r="D8" s="99" t="str">
        <f>IF('Datos Generales'!E9="","POR FAVOR SELECCIONE EL NOMBRE DE SU MUNICIPIO EN LA HOJA DATOS GENERALES",'Datos Generales'!E9)</f>
        <v>POR FAVOR SELECCIONE EL NOMBRE DE SU MUNICIPIO EN LA HOJA DATOS GENERALES</v>
      </c>
      <c r="E8" s="99"/>
      <c r="F8" s="99"/>
      <c r="G8" s="99"/>
      <c r="H8" s="99"/>
      <c r="I8" s="99"/>
      <c r="J8" s="99"/>
      <c r="K8" s="12"/>
      <c r="L8" s="5"/>
      <c r="M8" s="4"/>
      <c r="R8" s="13"/>
    </row>
    <row r="9" spans="1:13" ht="15.75" thickTop="1">
      <c r="A9" s="4"/>
      <c r="B9" s="5"/>
      <c r="C9" s="14"/>
      <c r="D9" s="100" t="s">
        <v>219</v>
      </c>
      <c r="E9" s="101"/>
      <c r="F9" s="101"/>
      <c r="G9" s="101"/>
      <c r="H9" s="101"/>
      <c r="I9" s="101"/>
      <c r="J9" s="102"/>
      <c r="K9" s="15"/>
      <c r="L9" s="5"/>
      <c r="M9" s="4"/>
    </row>
    <row r="10" spans="1:13" ht="15">
      <c r="A10" s="4"/>
      <c r="B10" s="5"/>
      <c r="C10" s="14"/>
      <c r="D10" s="16" t="s">
        <v>220</v>
      </c>
      <c r="E10" s="108" t="s">
        <v>221</v>
      </c>
      <c r="F10" s="109"/>
      <c r="G10" s="109"/>
      <c r="H10" s="110"/>
      <c r="I10" s="111" t="s">
        <v>222</v>
      </c>
      <c r="J10" s="112"/>
      <c r="K10" s="15"/>
      <c r="L10" s="5"/>
      <c r="M10" s="4"/>
    </row>
    <row r="11" spans="1:13" ht="15">
      <c r="A11" s="4"/>
      <c r="B11" s="5"/>
      <c r="C11" s="14"/>
      <c r="D11" s="17">
        <v>1</v>
      </c>
      <c r="E11" s="113" t="s">
        <v>223</v>
      </c>
      <c r="F11" s="114"/>
      <c r="G11" s="114"/>
      <c r="H11" s="115"/>
      <c r="I11" s="116"/>
      <c r="J11" s="117"/>
      <c r="K11" s="15"/>
      <c r="L11" s="5"/>
      <c r="M11" s="4"/>
    </row>
    <row r="12" spans="1:13" ht="15">
      <c r="A12" s="4"/>
      <c r="B12" s="5"/>
      <c r="C12" s="14"/>
      <c r="D12" s="18">
        <v>2</v>
      </c>
      <c r="E12" s="113" t="s">
        <v>224</v>
      </c>
      <c r="F12" s="114"/>
      <c r="G12" s="114"/>
      <c r="H12" s="115"/>
      <c r="I12" s="116"/>
      <c r="J12" s="117"/>
      <c r="K12" s="15"/>
      <c r="L12" s="5"/>
      <c r="M12" s="4"/>
    </row>
    <row r="13" spans="1:13" ht="15">
      <c r="A13" s="4"/>
      <c r="B13" s="5"/>
      <c r="C13" s="14"/>
      <c r="D13" s="18">
        <v>3</v>
      </c>
      <c r="E13" s="113" t="s">
        <v>225</v>
      </c>
      <c r="F13" s="114"/>
      <c r="G13" s="114"/>
      <c r="H13" s="115"/>
      <c r="I13" s="116"/>
      <c r="J13" s="117"/>
      <c r="K13" s="15"/>
      <c r="L13" s="5"/>
      <c r="M13" s="4"/>
    </row>
    <row r="14" spans="1:13" ht="15.75" thickBot="1">
      <c r="A14" s="4"/>
      <c r="B14" s="5"/>
      <c r="C14" s="14"/>
      <c r="D14" s="103" t="s">
        <v>226</v>
      </c>
      <c r="E14" s="104"/>
      <c r="F14" s="104"/>
      <c r="G14" s="104"/>
      <c r="H14" s="105"/>
      <c r="I14" s="120">
        <f>COUNTIF(I11:I13,"SI")</f>
        <v>0</v>
      </c>
      <c r="J14" s="121"/>
      <c r="K14" s="15"/>
      <c r="L14" s="5"/>
      <c r="M14" s="4"/>
    </row>
    <row r="15" spans="1:13" ht="26.25" customHeight="1" thickTop="1">
      <c r="A15" s="4"/>
      <c r="B15" s="5"/>
      <c r="C15" s="14"/>
      <c r="D15" s="106" t="s">
        <v>227</v>
      </c>
      <c r="E15" s="106"/>
      <c r="F15" s="106"/>
      <c r="G15" s="106"/>
      <c r="H15" s="106"/>
      <c r="I15" s="106"/>
      <c r="J15" s="106"/>
      <c r="K15" s="19"/>
      <c r="L15" s="5"/>
      <c r="M15" s="4"/>
    </row>
    <row r="16" spans="1:13" s="23" customFormat="1" ht="37.5" customHeight="1">
      <c r="A16" s="20"/>
      <c r="B16" s="21"/>
      <c r="C16" s="59"/>
      <c r="D16" s="107">
        <f>IF('Datos Generales'!$E$13="","",'Datos Generales'!$E$13)</f>
      </c>
      <c r="E16" s="107"/>
      <c r="F16" s="107"/>
      <c r="G16" s="119">
        <f>IF('Datos Generales'!E15="","",'Datos Generales'!E15)</f>
      </c>
      <c r="H16" s="119"/>
      <c r="I16" s="107">
        <f>IF('Datos Generales'!E19="","",'Datos Generales'!E19)</f>
      </c>
      <c r="J16" s="107"/>
      <c r="K16" s="22"/>
      <c r="L16" s="21"/>
      <c r="M16" s="20"/>
    </row>
    <row r="17" spans="1:13" ht="21" customHeight="1">
      <c r="A17" s="4"/>
      <c r="B17" s="5"/>
      <c r="C17" s="14"/>
      <c r="D17" s="118" t="s">
        <v>262</v>
      </c>
      <c r="E17" s="118"/>
      <c r="F17" s="118"/>
      <c r="G17" s="118" t="s">
        <v>263</v>
      </c>
      <c r="H17" s="118"/>
      <c r="I17" s="118" t="s">
        <v>264</v>
      </c>
      <c r="J17" s="118"/>
      <c r="K17" s="15"/>
      <c r="L17" s="5"/>
      <c r="M17" s="4"/>
    </row>
    <row r="18" spans="1:13" ht="7.5" customHeight="1">
      <c r="A18" s="4"/>
      <c r="B18" s="5"/>
      <c r="C18" s="14"/>
      <c r="D18" s="24"/>
      <c r="E18" s="24"/>
      <c r="F18" s="24"/>
      <c r="G18" s="24"/>
      <c r="H18" s="24"/>
      <c r="I18" s="24"/>
      <c r="J18" s="24"/>
      <c r="K18" s="15"/>
      <c r="L18" s="5"/>
      <c r="M18" s="4"/>
    </row>
    <row r="19" spans="1:13" ht="4.5" customHeight="1">
      <c r="A19" s="4"/>
      <c r="B19" s="5"/>
      <c r="C19" s="14"/>
      <c r="D19" s="24"/>
      <c r="E19" s="24"/>
      <c r="F19" s="24"/>
      <c r="G19" s="24"/>
      <c r="H19" s="24"/>
      <c r="I19" s="24"/>
      <c r="J19" s="24"/>
      <c r="K19" s="15"/>
      <c r="L19" s="5"/>
      <c r="M19" s="4"/>
    </row>
    <row r="20" spans="1:13" ht="15.75" thickBot="1">
      <c r="A20" s="4"/>
      <c r="B20" s="5"/>
      <c r="C20" s="25"/>
      <c r="D20" s="26"/>
      <c r="E20" s="26"/>
      <c r="F20" s="26"/>
      <c r="G20" s="26"/>
      <c r="H20" s="26"/>
      <c r="I20" s="26"/>
      <c r="J20" s="27"/>
      <c r="K20" s="28"/>
      <c r="L20" s="5"/>
      <c r="M20" s="4"/>
    </row>
    <row r="21" spans="1:13" ht="15.75" thickTop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4"/>
    </row>
  </sheetData>
  <sheetProtection formatColumns="0" formatRows="0"/>
  <mergeCells count="19">
    <mergeCell ref="D17:F17"/>
    <mergeCell ref="G17:H17"/>
    <mergeCell ref="I17:J17"/>
    <mergeCell ref="G16:H16"/>
    <mergeCell ref="E13:H13"/>
    <mergeCell ref="I13:J13"/>
    <mergeCell ref="D16:F16"/>
    <mergeCell ref="I14:J14"/>
    <mergeCell ref="D8:J8"/>
    <mergeCell ref="D9:J9"/>
    <mergeCell ref="D14:H14"/>
    <mergeCell ref="D15:J15"/>
    <mergeCell ref="I16:J16"/>
    <mergeCell ref="E10:H10"/>
    <mergeCell ref="I10:J10"/>
    <mergeCell ref="E11:H11"/>
    <mergeCell ref="I11:J11"/>
    <mergeCell ref="E12:H12"/>
    <mergeCell ref="I12:J12"/>
  </mergeCells>
  <conditionalFormatting sqref="D8:J8">
    <cfRule type="cellIs" priority="1" dxfId="45" operator="equal" stopIfTrue="1">
      <formula>"POR FAVOR SELECCIONE EL NOMBRE DE SU MUNICIPIO EN LA HOJA DATOS GENERALES"</formula>
    </cfRule>
  </conditionalFormatting>
  <dataValidations count="2">
    <dataValidation type="list" allowBlank="1" showInputMessage="1" showErrorMessage="1" errorTitle="Error" error="Únicamente puede seleccionar SI o NO" sqref="J65534:J65536">
      <formula1>$Q$3:$Q$4</formula1>
    </dataValidation>
    <dataValidation type="list" allowBlank="1" showInputMessage="1" showErrorMessage="1" sqref="I11:J13">
      <formula1>$Q$3:$Q$4</formula1>
    </dataValidation>
  </dataValidations>
  <printOptions/>
  <pageMargins left="0.7" right="0.7" top="0.75" bottom="0.75" header="0.3" footer="0.3"/>
  <pageSetup horizontalDpi="600" verticalDpi="600" orientation="landscape" scale="98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2"/>
  <sheetViews>
    <sheetView showGridLines="0" view="pageBreakPreview" zoomScale="145" zoomScaleNormal="115" zoomScaleSheetLayoutView="145" zoomScalePageLayoutView="0" workbookViewId="0" topLeftCell="A1">
      <selection activeCell="J10" sqref="J10:K10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10.140625" style="3" customWidth="1"/>
    <col min="4" max="4" width="11.00390625" style="3" customWidth="1"/>
    <col min="5" max="5" width="8.421875" style="3" customWidth="1"/>
    <col min="6" max="6" width="4.57421875" style="3" customWidth="1"/>
    <col min="7" max="7" width="5.421875" style="3" customWidth="1"/>
    <col min="8" max="8" width="8.8515625" style="3" customWidth="1"/>
    <col min="9" max="9" width="4.421875" style="3" customWidth="1"/>
    <col min="10" max="10" width="6.28125" style="3" customWidth="1"/>
    <col min="11" max="11" width="7.00390625" style="3" customWidth="1"/>
    <col min="12" max="12" width="23.57421875" style="3" customWidth="1"/>
    <col min="13" max="13" width="2.57421875" style="3" customWidth="1"/>
    <col min="14" max="14" width="1.7109375" style="3" customWidth="1"/>
    <col min="15" max="17" width="11.421875" style="3" hidden="1" customWidth="1"/>
    <col min="18" max="18" width="0" style="3" hidden="1" customWidth="1"/>
    <col min="19" max="19" width="11.421875" style="3" hidden="1" customWidth="1"/>
    <col min="20" max="22" width="0" style="3" hidden="1" customWidth="1"/>
    <col min="23" max="16384" width="11.421875" style="3" hidden="1" customWidth="1"/>
  </cols>
  <sheetData>
    <row r="1" ht="15.75" thickBot="1"/>
    <row r="2" spans="2:13" ht="15" thickTop="1"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2:13" ht="14.25">
      <c r="B3" s="33"/>
      <c r="C3" s="29"/>
      <c r="D3" s="29"/>
      <c r="E3" s="29"/>
      <c r="F3" s="29"/>
      <c r="G3" s="29"/>
      <c r="H3" s="29"/>
      <c r="I3" s="29"/>
      <c r="J3" s="29"/>
      <c r="K3" s="29"/>
      <c r="L3" s="29"/>
      <c r="M3" s="34"/>
    </row>
    <row r="4" spans="2:13" ht="14.25">
      <c r="B4" s="33"/>
      <c r="C4" s="29"/>
      <c r="D4" s="29"/>
      <c r="E4" s="29"/>
      <c r="F4" s="29"/>
      <c r="G4" s="29"/>
      <c r="H4" s="29"/>
      <c r="I4" s="29"/>
      <c r="J4" s="29"/>
      <c r="K4" s="29"/>
      <c r="L4" s="29"/>
      <c r="M4" s="34"/>
    </row>
    <row r="5" spans="2:13" ht="14.25">
      <c r="B5" s="33"/>
      <c r="C5" s="29"/>
      <c r="D5" s="29"/>
      <c r="E5" s="29"/>
      <c r="F5" s="29"/>
      <c r="G5" s="29"/>
      <c r="H5" s="29"/>
      <c r="I5" s="29"/>
      <c r="J5" s="29"/>
      <c r="K5" s="29"/>
      <c r="L5" s="29"/>
      <c r="M5" s="34"/>
    </row>
    <row r="6" spans="2:13" ht="36" customHeight="1">
      <c r="B6" s="33"/>
      <c r="C6" s="29"/>
      <c r="D6" s="29"/>
      <c r="E6" s="29"/>
      <c r="F6" s="29"/>
      <c r="G6" s="29"/>
      <c r="H6" s="29"/>
      <c r="I6" s="29"/>
      <c r="J6" s="29"/>
      <c r="K6" s="29"/>
      <c r="L6" s="29"/>
      <c r="M6" s="34"/>
    </row>
    <row r="7" spans="2:13" ht="15.75" customHeight="1">
      <c r="B7" s="33"/>
      <c r="C7" s="129" t="str">
        <f>IF('Datos Generales'!E9="","POR FAVOR SELECCIONE EL NOMBRE DE SU MUNICIPIO EN LA HOJA DATOS GENERALES",'Datos Generales'!E9)</f>
        <v>POR FAVOR SELECCIONE EL NOMBRE DE SU MUNICIPIO EN LA HOJA DATOS GENERALES</v>
      </c>
      <c r="D7" s="129"/>
      <c r="E7" s="129"/>
      <c r="F7" s="129"/>
      <c r="G7" s="129"/>
      <c r="H7" s="129"/>
      <c r="I7" s="129"/>
      <c r="J7" s="129"/>
      <c r="K7" s="129"/>
      <c r="L7" s="129"/>
      <c r="M7" s="34"/>
    </row>
    <row r="8" spans="2:13" ht="15">
      <c r="B8" s="33"/>
      <c r="C8" s="128" t="s">
        <v>266</v>
      </c>
      <c r="D8" s="128"/>
      <c r="E8" s="128"/>
      <c r="F8" s="128"/>
      <c r="G8" s="128"/>
      <c r="H8" s="128"/>
      <c r="I8" s="128"/>
      <c r="J8" s="128"/>
      <c r="K8" s="128"/>
      <c r="L8" s="128"/>
      <c r="M8" s="34"/>
    </row>
    <row r="9" spans="2:13" ht="30">
      <c r="B9" s="33"/>
      <c r="C9" s="74" t="s">
        <v>220</v>
      </c>
      <c r="D9" s="134" t="s">
        <v>267</v>
      </c>
      <c r="E9" s="134"/>
      <c r="F9" s="134"/>
      <c r="G9" s="134"/>
      <c r="H9" s="134"/>
      <c r="I9" s="134"/>
      <c r="J9" s="128" t="s">
        <v>222</v>
      </c>
      <c r="K9" s="128"/>
      <c r="L9" s="75" t="s">
        <v>270</v>
      </c>
      <c r="M9" s="34"/>
    </row>
    <row r="10" spans="2:15" ht="45" customHeight="1">
      <c r="B10" s="33"/>
      <c r="C10" s="36">
        <v>1</v>
      </c>
      <c r="D10" s="133" t="s">
        <v>276</v>
      </c>
      <c r="E10" s="133"/>
      <c r="F10" s="133"/>
      <c r="G10" s="133"/>
      <c r="H10" s="133"/>
      <c r="I10" s="133"/>
      <c r="J10" s="124"/>
      <c r="K10" s="124"/>
      <c r="L10" s="73" t="str">
        <f>IF(J10="","PROPORCIONE UNA RESPUESTA DE LA LISTA",IF(J10="NO","MENCIONE LAS CAUSAS POR LAS CUALES SU RESPUESTA ES NEGATIVA",""))</f>
        <v>PROPORCIONE UNA RESPUESTA DE LA LISTA</v>
      </c>
      <c r="M10" s="34"/>
      <c r="O10" s="3" t="s">
        <v>217</v>
      </c>
    </row>
    <row r="11" spans="2:15" ht="46.5" customHeight="1">
      <c r="B11" s="33"/>
      <c r="C11" s="36">
        <v>2</v>
      </c>
      <c r="D11" s="133" t="s">
        <v>277</v>
      </c>
      <c r="E11" s="133"/>
      <c r="F11" s="133"/>
      <c r="G11" s="133"/>
      <c r="H11" s="133"/>
      <c r="I11" s="133"/>
      <c r="J11" s="124"/>
      <c r="K11" s="124"/>
      <c r="L11" s="73" t="str">
        <f>IF(J11="","PROPORCIONE UNA RESPUESTA DE LA LISTA",IF(J11="NO","MENCIONE LAS CAUSAS POR LAS CUALES SU RESPUESTA ES NEGATIVA",""))</f>
        <v>PROPORCIONE UNA RESPUESTA DE LA LISTA</v>
      </c>
      <c r="M11" s="34"/>
      <c r="O11" s="3" t="s">
        <v>218</v>
      </c>
    </row>
    <row r="12" spans="2:13" ht="45.75" customHeight="1">
      <c r="B12" s="33"/>
      <c r="C12" s="36">
        <v>3</v>
      </c>
      <c r="D12" s="133" t="s">
        <v>278</v>
      </c>
      <c r="E12" s="133"/>
      <c r="F12" s="133"/>
      <c r="G12" s="133"/>
      <c r="H12" s="133"/>
      <c r="I12" s="133"/>
      <c r="J12" s="124"/>
      <c r="K12" s="124"/>
      <c r="L12" s="73" t="str">
        <f>IF(J12="","PROPORCIONE UNA RESPUESTA DE LA LISTA",IF(J12="NO","MENCIONE LAS CAUSAS POR LAS CUALES SU RESPUESTA ES NEGATIVA",""))</f>
        <v>PROPORCIONE UNA RESPUESTA DE LA LISTA</v>
      </c>
      <c r="M12" s="34"/>
    </row>
    <row r="13" spans="2:13" ht="51" customHeight="1">
      <c r="B13" s="33"/>
      <c r="C13" s="36">
        <v>4</v>
      </c>
      <c r="D13" s="133" t="s">
        <v>279</v>
      </c>
      <c r="E13" s="133"/>
      <c r="F13" s="133"/>
      <c r="G13" s="133"/>
      <c r="H13" s="133"/>
      <c r="I13" s="133"/>
      <c r="J13" s="124"/>
      <c r="K13" s="124"/>
      <c r="L13" s="73" t="str">
        <f>IF(J13="","PROPORCIONE UNA RESPUESTA DE LA LISTA",IF(J13="NO","MENCIONE LAS CAUSAS POR LAS CUALES SU RESPUESTA ES NEGATIVA",""))</f>
        <v>PROPORCIONE UNA RESPUESTA DE LA LISTA</v>
      </c>
      <c r="M13" s="34"/>
    </row>
    <row r="14" spans="2:13" ht="66.75" customHeight="1">
      <c r="B14" s="33"/>
      <c r="C14" s="36">
        <v>5</v>
      </c>
      <c r="D14" s="133" t="s">
        <v>280</v>
      </c>
      <c r="E14" s="133"/>
      <c r="F14" s="133"/>
      <c r="G14" s="133"/>
      <c r="H14" s="133"/>
      <c r="I14" s="133"/>
      <c r="J14" s="124"/>
      <c r="K14" s="124"/>
      <c r="L14" s="73" t="str">
        <f>IF(J14="","PROPORCIONE UNA RESPUESTA DE LA LISTA",IF(J14="NO","MENCIONE LAS CAUSAS POR LAS CUALES SU RESPUESTA ES NEGATIVA",""))</f>
        <v>PROPORCIONE UNA RESPUESTA DE LA LISTA</v>
      </c>
      <c r="M14" s="34"/>
    </row>
    <row r="15" spans="2:13" ht="15">
      <c r="B15" s="33"/>
      <c r="C15" s="123" t="s">
        <v>226</v>
      </c>
      <c r="D15" s="123"/>
      <c r="E15" s="123"/>
      <c r="F15" s="123"/>
      <c r="G15" s="123"/>
      <c r="H15" s="123"/>
      <c r="I15" s="123"/>
      <c r="J15" s="122">
        <f>COUNTIF(J10:J14,"SI")</f>
        <v>0</v>
      </c>
      <c r="K15" s="122"/>
      <c r="L15" s="76"/>
      <c r="M15" s="34"/>
    </row>
    <row r="16" spans="2:13" ht="21" customHeight="1">
      <c r="B16" s="33"/>
      <c r="C16" s="131" t="s">
        <v>227</v>
      </c>
      <c r="D16" s="131"/>
      <c r="E16" s="131"/>
      <c r="F16" s="131"/>
      <c r="G16" s="131"/>
      <c r="H16" s="131"/>
      <c r="I16" s="131"/>
      <c r="J16" s="131"/>
      <c r="K16" s="131"/>
      <c r="L16" s="131"/>
      <c r="M16" s="34"/>
    </row>
    <row r="17" spans="2:13" ht="15">
      <c r="B17" s="33"/>
      <c r="C17" s="132" t="s">
        <v>268</v>
      </c>
      <c r="D17" s="132"/>
      <c r="E17" s="132"/>
      <c r="F17" s="132"/>
      <c r="G17" s="132"/>
      <c r="H17" s="132"/>
      <c r="I17" s="132"/>
      <c r="J17" s="132"/>
      <c r="K17" s="132"/>
      <c r="L17" s="132"/>
      <c r="M17" s="34"/>
    </row>
    <row r="18" spans="2:13" ht="15">
      <c r="B18" s="33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34"/>
    </row>
    <row r="19" spans="2:13" ht="28.5" customHeight="1">
      <c r="B19" s="33"/>
      <c r="C19" s="127">
        <f>IF('Datos Generales'!$E$13="","",'Datos Generales'!$E$13)</f>
      </c>
      <c r="D19" s="127"/>
      <c r="E19" s="127"/>
      <c r="F19" s="127">
        <f>IF('Datos Generales'!E15="","",'Datos Generales'!E15)</f>
      </c>
      <c r="G19" s="127"/>
      <c r="H19" s="127"/>
      <c r="I19" s="127"/>
      <c r="J19" s="127"/>
      <c r="K19" s="130">
        <f>IF('Datos Generales'!E19="","",'Datos Generales'!E19)</f>
      </c>
      <c r="L19" s="130"/>
      <c r="M19" s="34"/>
    </row>
    <row r="20" spans="2:13" ht="22.5" customHeight="1">
      <c r="B20" s="33"/>
      <c r="C20" s="125" t="s">
        <v>262</v>
      </c>
      <c r="D20" s="126"/>
      <c r="E20" s="126"/>
      <c r="F20" s="77"/>
      <c r="G20" s="125" t="s">
        <v>263</v>
      </c>
      <c r="H20" s="126"/>
      <c r="I20" s="126"/>
      <c r="J20" s="126"/>
      <c r="K20" s="85"/>
      <c r="L20" s="86" t="s">
        <v>264</v>
      </c>
      <c r="M20" s="34"/>
    </row>
    <row r="21" spans="2:13" ht="15">
      <c r="B21" s="33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34"/>
    </row>
    <row r="22" spans="2:13" ht="15.75" thickBot="1"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</row>
    <row r="23" ht="7.5" customHeight="1" thickTop="1"/>
  </sheetData>
  <sheetProtection formatColumns="0" formatRows="0"/>
  <mergeCells count="23">
    <mergeCell ref="C20:E20"/>
    <mergeCell ref="G20:J20"/>
    <mergeCell ref="C19:E19"/>
    <mergeCell ref="C8:L8"/>
    <mergeCell ref="C7:L7"/>
    <mergeCell ref="F19:J19"/>
    <mergeCell ref="K19:L19"/>
    <mergeCell ref="C16:L16"/>
    <mergeCell ref="C17:L17"/>
    <mergeCell ref="D10:I10"/>
    <mergeCell ref="D11:I11"/>
    <mergeCell ref="D12:I12"/>
    <mergeCell ref="D13:I13"/>
    <mergeCell ref="D14:I14"/>
    <mergeCell ref="D9:I9"/>
    <mergeCell ref="J9:K9"/>
    <mergeCell ref="J15:K15"/>
    <mergeCell ref="C15:I15"/>
    <mergeCell ref="J10:K10"/>
    <mergeCell ref="J11:K11"/>
    <mergeCell ref="J12:K12"/>
    <mergeCell ref="J13:K13"/>
    <mergeCell ref="J14:K14"/>
  </mergeCells>
  <conditionalFormatting sqref="C7">
    <cfRule type="cellIs" priority="3" dxfId="45" operator="equal" stopIfTrue="1">
      <formula>"POR FAVOR SELECCIONE EL NOMBRE DE SU MUNICIPIO EN LA HOJA DATOS GENERALES"</formula>
    </cfRule>
  </conditionalFormatting>
  <conditionalFormatting sqref="L10:L14">
    <cfRule type="cellIs" priority="1" dxfId="46" operator="equal" stopIfTrue="1">
      <formula>"PROPORCIONE UNA RESPUESTA DE LA LISTA"</formula>
    </cfRule>
    <cfRule type="cellIs" priority="2" dxfId="46" operator="equal" stopIfTrue="1">
      <formula>NO</formula>
    </cfRule>
  </conditionalFormatting>
  <dataValidations count="1">
    <dataValidation type="list" allowBlank="1" showInputMessage="1" showErrorMessage="1" sqref="J10:K14">
      <formula1>$O$10:$O$11</formula1>
    </dataValidation>
  </dataValidations>
  <printOptions/>
  <pageMargins left="0.7" right="0.7" top="0.75" bottom="0.75" header="0.3" footer="0.3"/>
  <pageSetup horizontalDpi="600" verticalDpi="600" orientation="portrait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showGridLines="0" view="pageBreakPreview" zoomScale="145" zoomScaleNormal="130" zoomScaleSheetLayoutView="145" zoomScalePageLayoutView="0" workbookViewId="0" topLeftCell="A1">
      <selection activeCell="H9" sqref="H9:K9"/>
    </sheetView>
  </sheetViews>
  <sheetFormatPr defaultColWidth="0" defaultRowHeight="15" zeroHeight="1"/>
  <cols>
    <col min="1" max="1" width="2.140625" style="1" customWidth="1"/>
    <col min="2" max="2" width="4.00390625" style="1" customWidth="1"/>
    <col min="3" max="3" width="3.421875" style="1" customWidth="1"/>
    <col min="4" max="4" width="8.28125" style="1" customWidth="1"/>
    <col min="5" max="5" width="9.7109375" style="1" customWidth="1"/>
    <col min="6" max="6" width="10.8515625" style="1" customWidth="1"/>
    <col min="7" max="7" width="11.140625" style="1" customWidth="1"/>
    <col min="8" max="8" width="4.28125" style="1" customWidth="1"/>
    <col min="9" max="9" width="3.8515625" style="1" customWidth="1"/>
    <col min="10" max="10" width="2.7109375" style="1" customWidth="1"/>
    <col min="11" max="11" width="2.00390625" style="1" customWidth="1"/>
    <col min="12" max="12" width="31.140625" style="1" customWidth="1"/>
    <col min="13" max="13" width="3.28125" style="1" customWidth="1"/>
    <col min="14" max="14" width="2.7109375" style="1" customWidth="1"/>
    <col min="15" max="15" width="11.28125" style="1" hidden="1" customWidth="1"/>
    <col min="16" max="16384" width="11.421875" style="1" hidden="1" customWidth="1"/>
  </cols>
  <sheetData>
    <row r="1" spans="1:14" ht="15.7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thickTop="1">
      <c r="A2" s="3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3"/>
    </row>
    <row r="3" spans="1:16" ht="14.25">
      <c r="A3" s="3"/>
      <c r="B3" s="33"/>
      <c r="C3" s="29"/>
      <c r="D3" s="29"/>
      <c r="E3" s="29"/>
      <c r="F3" s="29"/>
      <c r="G3" s="29"/>
      <c r="H3" s="29"/>
      <c r="I3" s="29"/>
      <c r="J3" s="29"/>
      <c r="K3" s="29"/>
      <c r="L3" s="29"/>
      <c r="M3" s="34"/>
      <c r="N3" s="3"/>
      <c r="P3" s="1" t="s">
        <v>217</v>
      </c>
    </row>
    <row r="4" spans="1:16" ht="14.25">
      <c r="A4" s="3"/>
      <c r="B4" s="33"/>
      <c r="C4" s="29"/>
      <c r="D4" s="29"/>
      <c r="E4" s="29"/>
      <c r="F4" s="29"/>
      <c r="G4" s="29"/>
      <c r="H4" s="29"/>
      <c r="I4" s="29"/>
      <c r="J4" s="29"/>
      <c r="K4" s="29"/>
      <c r="L4" s="29"/>
      <c r="M4" s="34"/>
      <c r="N4" s="3"/>
      <c r="P4" s="1" t="s">
        <v>218</v>
      </c>
    </row>
    <row r="5" spans="1:14" ht="42" customHeight="1">
      <c r="A5" s="3"/>
      <c r="B5" s="33"/>
      <c r="C5" s="29"/>
      <c r="D5" s="29"/>
      <c r="E5" s="29"/>
      <c r="F5" s="29"/>
      <c r="G5" s="29"/>
      <c r="H5" s="29"/>
      <c r="I5" s="29"/>
      <c r="J5" s="29"/>
      <c r="K5" s="29"/>
      <c r="L5" s="29"/>
      <c r="M5" s="34"/>
      <c r="N5" s="3"/>
    </row>
    <row r="6" spans="1:14" ht="30.75" customHeight="1">
      <c r="A6" s="3"/>
      <c r="B6" s="33"/>
      <c r="C6" s="135" t="str">
        <f>IF('Datos Generales'!E9="","POR FAVOR SELECCIONE EL NOMBRE DE SU MUNICIPIO EN LA HOJA DATOS GENERALES",'Datos Generales'!E9)</f>
        <v>POR FAVOR SELECCIONE EL NOMBRE DE SU MUNICIPIO EN LA HOJA DATOS GENERALES</v>
      </c>
      <c r="D6" s="135"/>
      <c r="E6" s="135"/>
      <c r="F6" s="135"/>
      <c r="G6" s="135"/>
      <c r="H6" s="135"/>
      <c r="I6" s="135"/>
      <c r="J6" s="135"/>
      <c r="K6" s="135"/>
      <c r="L6" s="135"/>
      <c r="M6" s="34"/>
      <c r="N6" s="3"/>
    </row>
    <row r="7" spans="1:14" ht="15">
      <c r="A7" s="3"/>
      <c r="B7" s="33"/>
      <c r="C7" s="136" t="s">
        <v>271</v>
      </c>
      <c r="D7" s="137"/>
      <c r="E7" s="137"/>
      <c r="F7" s="137"/>
      <c r="G7" s="137"/>
      <c r="H7" s="137"/>
      <c r="I7" s="137"/>
      <c r="J7" s="137"/>
      <c r="K7" s="137"/>
      <c r="L7" s="138"/>
      <c r="M7" s="34"/>
      <c r="N7" s="3"/>
    </row>
    <row r="8" spans="1:14" ht="30">
      <c r="A8" s="3"/>
      <c r="B8" s="33"/>
      <c r="C8" s="74" t="s">
        <v>220</v>
      </c>
      <c r="D8" s="134" t="s">
        <v>267</v>
      </c>
      <c r="E8" s="134"/>
      <c r="F8" s="134"/>
      <c r="G8" s="134"/>
      <c r="H8" s="128" t="s">
        <v>222</v>
      </c>
      <c r="I8" s="128"/>
      <c r="J8" s="128"/>
      <c r="K8" s="128"/>
      <c r="L8" s="75" t="s">
        <v>270</v>
      </c>
      <c r="M8" s="34"/>
      <c r="N8" s="3"/>
    </row>
    <row r="9" spans="1:14" ht="94.5" customHeight="1">
      <c r="A9" s="3"/>
      <c r="B9" s="33"/>
      <c r="C9" s="36">
        <v>1</v>
      </c>
      <c r="D9" s="133" t="s">
        <v>272</v>
      </c>
      <c r="E9" s="133"/>
      <c r="F9" s="133"/>
      <c r="G9" s="133"/>
      <c r="H9" s="124"/>
      <c r="I9" s="124"/>
      <c r="J9" s="124"/>
      <c r="K9" s="124"/>
      <c r="L9" s="73" t="str">
        <f>IF(H9="","PROPORCIONE UNA RESPUESTA DE LA LISTA",IF(H9="NO","MENCIONE LAS CAUSAS POR LAS CUALES SU RESPUESTA ES NEGATIVA",""))</f>
        <v>PROPORCIONE UNA RESPUESTA DE LA LISTA</v>
      </c>
      <c r="M9" s="34"/>
      <c r="N9" s="3"/>
    </row>
    <row r="10" spans="1:14" ht="48" customHeight="1">
      <c r="A10" s="3"/>
      <c r="B10" s="33"/>
      <c r="C10" s="36">
        <v>2</v>
      </c>
      <c r="D10" s="133" t="s">
        <v>273</v>
      </c>
      <c r="E10" s="133"/>
      <c r="F10" s="133"/>
      <c r="G10" s="133"/>
      <c r="H10" s="124"/>
      <c r="I10" s="124"/>
      <c r="J10" s="124"/>
      <c r="K10" s="124"/>
      <c r="L10" s="73" t="str">
        <f>IF(H10="","PROPORCIONE UNA RESPUESTA DE LA LISTA",IF(H10="NO","MENCIONE LAS CAUSAS POR LAS CUALES SU RESPUESTA ES NEGATIVA",""))</f>
        <v>PROPORCIONE UNA RESPUESTA DE LA LISTA</v>
      </c>
      <c r="M10" s="34"/>
      <c r="N10" s="3"/>
    </row>
    <row r="11" spans="1:14" ht="54.75" customHeight="1">
      <c r="A11" s="3"/>
      <c r="B11" s="33"/>
      <c r="C11" s="36">
        <v>3</v>
      </c>
      <c r="D11" s="133" t="s">
        <v>274</v>
      </c>
      <c r="E11" s="133"/>
      <c r="F11" s="133"/>
      <c r="G11" s="133"/>
      <c r="H11" s="124"/>
      <c r="I11" s="124"/>
      <c r="J11" s="124"/>
      <c r="K11" s="124"/>
      <c r="L11" s="73" t="str">
        <f>IF(H11="","PROPORCIONE UNA RESPUESTA DE LA LISTA",IF(H11="NO","MENCIONE LAS CAUSAS POR LAS CUALES SU RESPUESTA ES NEGATIVA",""))</f>
        <v>PROPORCIONE UNA RESPUESTA DE LA LISTA</v>
      </c>
      <c r="M11" s="34"/>
      <c r="N11" s="3"/>
    </row>
    <row r="12" spans="1:14" ht="15">
      <c r="A12" s="3"/>
      <c r="B12" s="33"/>
      <c r="C12" s="123" t="s">
        <v>226</v>
      </c>
      <c r="D12" s="123"/>
      <c r="E12" s="123"/>
      <c r="F12" s="123"/>
      <c r="G12" s="123"/>
      <c r="H12" s="122">
        <f>COUNTIF(H9:H11,"SI")</f>
        <v>0</v>
      </c>
      <c r="I12" s="122"/>
      <c r="J12" s="122"/>
      <c r="K12" s="122"/>
      <c r="L12" s="76"/>
      <c r="M12" s="34"/>
      <c r="N12" s="3"/>
    </row>
    <row r="13" spans="1:14" ht="21.75" customHeight="1">
      <c r="A13" s="3"/>
      <c r="B13" s="33"/>
      <c r="C13" s="141" t="s">
        <v>227</v>
      </c>
      <c r="D13" s="141"/>
      <c r="E13" s="141"/>
      <c r="F13" s="141"/>
      <c r="G13" s="141"/>
      <c r="H13" s="141"/>
      <c r="I13" s="141"/>
      <c r="J13" s="141"/>
      <c r="K13" s="141"/>
      <c r="L13" s="141"/>
      <c r="M13" s="34"/>
      <c r="N13" s="3"/>
    </row>
    <row r="14" spans="1:14" ht="24.75" customHeight="1">
      <c r="A14" s="3"/>
      <c r="B14" s="33"/>
      <c r="C14" s="142" t="s">
        <v>275</v>
      </c>
      <c r="D14" s="142"/>
      <c r="E14" s="142"/>
      <c r="F14" s="142"/>
      <c r="G14" s="142"/>
      <c r="H14" s="142"/>
      <c r="I14" s="142"/>
      <c r="J14" s="142"/>
      <c r="K14" s="142"/>
      <c r="L14" s="142"/>
      <c r="M14" s="34"/>
      <c r="N14" s="3"/>
    </row>
    <row r="15" spans="1:14" ht="34.5" customHeight="1">
      <c r="A15" s="3"/>
      <c r="B15" s="33"/>
      <c r="C15" s="140">
        <f>IF('Datos Generales'!$E$13="","",'Datos Generales'!$E$13)</f>
      </c>
      <c r="D15" s="140"/>
      <c r="E15" s="140"/>
      <c r="F15" s="82"/>
      <c r="G15" s="140">
        <f>IF('Datos Generales'!E15="","",'Datos Generales'!E15)</f>
      </c>
      <c r="H15" s="140"/>
      <c r="I15" s="140"/>
      <c r="J15" s="140"/>
      <c r="K15" s="83"/>
      <c r="L15" s="84">
        <f>IF('Datos Generales'!E19="","",'Datos Generales'!E19)</f>
      </c>
      <c r="M15" s="34"/>
      <c r="N15" s="3"/>
    </row>
    <row r="16" spans="1:14" ht="42" customHeight="1">
      <c r="A16" s="3"/>
      <c r="B16" s="33"/>
      <c r="C16" s="139" t="s">
        <v>262</v>
      </c>
      <c r="D16" s="139"/>
      <c r="E16" s="139"/>
      <c r="F16" s="78"/>
      <c r="G16" s="139" t="s">
        <v>263</v>
      </c>
      <c r="H16" s="139"/>
      <c r="I16" s="139"/>
      <c r="J16" s="139"/>
      <c r="K16" s="78"/>
      <c r="L16" s="87" t="s">
        <v>281</v>
      </c>
      <c r="M16" s="34"/>
      <c r="N16" s="3"/>
    </row>
    <row r="17" spans="1:14" ht="15" customHeight="1" thickBot="1">
      <c r="A17" s="3"/>
      <c r="B17" s="40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2"/>
      <c r="N17" s="3"/>
    </row>
    <row r="18" spans="1:14" ht="15.75" thickTop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</sheetData>
  <sheetProtection formatColumns="0" formatRows="0"/>
  <mergeCells count="18">
    <mergeCell ref="D11:G11"/>
    <mergeCell ref="C12:G12"/>
    <mergeCell ref="D8:G8"/>
    <mergeCell ref="D9:G9"/>
    <mergeCell ref="C6:L6"/>
    <mergeCell ref="C7:L7"/>
    <mergeCell ref="C16:E16"/>
    <mergeCell ref="G16:J16"/>
    <mergeCell ref="H12:K12"/>
    <mergeCell ref="C15:E15"/>
    <mergeCell ref="G15:J15"/>
    <mergeCell ref="C13:L13"/>
    <mergeCell ref="C14:L14"/>
    <mergeCell ref="H8:K8"/>
    <mergeCell ref="H9:K9"/>
    <mergeCell ref="H10:K10"/>
    <mergeCell ref="H11:K11"/>
    <mergeCell ref="D10:G10"/>
  </mergeCells>
  <conditionalFormatting sqref="C6">
    <cfRule type="cellIs" priority="3" dxfId="45" operator="equal" stopIfTrue="1">
      <formula>"POR FAVOR SELECCIONE EL NOMBRE DE SU MUNICIPIO EN LA HOJA DATOS GENERALES"</formula>
    </cfRule>
  </conditionalFormatting>
  <conditionalFormatting sqref="L9:L11">
    <cfRule type="cellIs" priority="1" dxfId="46" operator="equal" stopIfTrue="1">
      <formula>"PROPORCIONE UNA RESPUESTA DE LA LISTA"</formula>
    </cfRule>
    <cfRule type="cellIs" priority="2" dxfId="46" operator="equal" stopIfTrue="1">
      <formula>NO</formula>
    </cfRule>
  </conditionalFormatting>
  <dataValidations count="1">
    <dataValidation type="list" allowBlank="1" showInputMessage="1" showErrorMessage="1" sqref="H9:K11">
      <formula1>$P$3:$P$4</formula1>
    </dataValidation>
  </dataValidations>
  <printOptions/>
  <pageMargins left="0.7" right="0.7" top="0.75" bottom="0.75" header="0.3" footer="0.3"/>
  <pageSetup horizontalDpi="600" verticalDpi="600" orientation="portrait" scale="90" r:id="rId2"/>
  <colBreaks count="1" manualBreakCount="1">
    <brk id="1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showGridLines="0" view="pageBreakPreview" zoomScale="130" zoomScaleNormal="160" zoomScaleSheetLayoutView="130" zoomScalePageLayoutView="0" workbookViewId="0" topLeftCell="A1">
      <selection activeCell="J8" sqref="J8:M8"/>
    </sheetView>
  </sheetViews>
  <sheetFormatPr defaultColWidth="0" defaultRowHeight="15" zeroHeight="1"/>
  <cols>
    <col min="1" max="1" width="1.421875" style="1" customWidth="1"/>
    <col min="2" max="2" width="7.00390625" style="1" customWidth="1"/>
    <col min="3" max="3" width="6.00390625" style="1" customWidth="1"/>
    <col min="4" max="4" width="10.57421875" style="1" customWidth="1"/>
    <col min="5" max="5" width="6.00390625" style="1" customWidth="1"/>
    <col min="6" max="6" width="7.00390625" style="1" customWidth="1"/>
    <col min="7" max="7" width="6.00390625" style="1" customWidth="1"/>
    <col min="8" max="8" width="11.28125" style="1" customWidth="1"/>
    <col min="9" max="9" width="6.00390625" style="1" customWidth="1"/>
    <col min="10" max="10" width="3.421875" style="1" customWidth="1"/>
    <col min="11" max="12" width="3.28125" style="1" customWidth="1"/>
    <col min="13" max="13" width="4.421875" style="1" customWidth="1"/>
    <col min="14" max="14" width="21.28125" style="1" customWidth="1"/>
    <col min="15" max="15" width="3.00390625" style="1" customWidth="1"/>
    <col min="16" max="16" width="2.7109375" style="45" customWidth="1"/>
    <col min="17" max="17" width="10.57421875" style="1" hidden="1" customWidth="1"/>
    <col min="18" max="18" width="16.28125" style="1" hidden="1" customWidth="1"/>
    <col min="19" max="19" width="21.8515625" style="1" hidden="1" customWidth="1"/>
    <col min="20" max="20" width="20.57421875" style="1" hidden="1" customWidth="1"/>
    <col min="21" max="16384" width="11.421875" style="1" hidden="1" customWidth="1"/>
  </cols>
  <sheetData>
    <row r="1" spans="1:16" ht="15.7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9"/>
    </row>
    <row r="2" spans="1:16" ht="15" thickTop="1">
      <c r="A2" s="3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  <c r="P2" s="29"/>
    </row>
    <row r="3" spans="1:19" ht="14.25">
      <c r="A3" s="3"/>
      <c r="B3" s="3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4"/>
      <c r="P3" s="29"/>
      <c r="S3" s="2" t="s">
        <v>217</v>
      </c>
    </row>
    <row r="4" spans="1:19" ht="14.25">
      <c r="A4" s="3"/>
      <c r="B4" s="33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4"/>
      <c r="P4" s="29"/>
      <c r="S4" s="2" t="s">
        <v>218</v>
      </c>
    </row>
    <row r="5" spans="1:19" ht="39.75" customHeight="1">
      <c r="A5" s="3"/>
      <c r="B5" s="33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4"/>
      <c r="P5" s="29"/>
      <c r="S5" s="2"/>
    </row>
    <row r="6" spans="1:16" ht="34.5" customHeight="1">
      <c r="A6" s="3"/>
      <c r="B6" s="33"/>
      <c r="C6" s="129" t="str">
        <f>IF('Datos Generales'!E9="","POR FAVOR SELECCIONE EL NOMBRE DE SU MUNICIPIO EN LA HOJA DATOS GENERALES",'Datos Generales'!E9)</f>
        <v>POR FAVOR SELECCIONE EL NOMBRE DE SU MUNICIPIO EN LA HOJA DATOS GENERALES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34"/>
      <c r="P6" s="29"/>
    </row>
    <row r="7" spans="1:17" ht="45">
      <c r="A7" s="3"/>
      <c r="B7" s="33"/>
      <c r="C7" s="74" t="s">
        <v>220</v>
      </c>
      <c r="D7" s="136" t="s">
        <v>228</v>
      </c>
      <c r="E7" s="137"/>
      <c r="F7" s="137"/>
      <c r="G7" s="137"/>
      <c r="H7" s="137"/>
      <c r="I7" s="138"/>
      <c r="J7" s="145" t="s">
        <v>222</v>
      </c>
      <c r="K7" s="146"/>
      <c r="L7" s="146"/>
      <c r="M7" s="147"/>
      <c r="N7" s="75" t="s">
        <v>270</v>
      </c>
      <c r="O7" s="35"/>
      <c r="P7" s="29"/>
      <c r="Q7" s="3"/>
    </row>
    <row r="8" spans="1:18" ht="50.25" customHeight="1">
      <c r="A8" s="3"/>
      <c r="B8" s="33"/>
      <c r="C8" s="68">
        <v>1</v>
      </c>
      <c r="D8" s="153" t="s">
        <v>229</v>
      </c>
      <c r="E8" s="153"/>
      <c r="F8" s="153"/>
      <c r="G8" s="153"/>
      <c r="H8" s="153"/>
      <c r="I8" s="153"/>
      <c r="J8" s="148"/>
      <c r="K8" s="148"/>
      <c r="L8" s="148"/>
      <c r="M8" s="148"/>
      <c r="N8" s="73" t="str">
        <f>IF(J8="","PROPORCIONE UNA RESPUESTA DE LA LISTA",IF(J8="NO","MENCIONE LAS CAUSAS POR LAS CUALES SU RESPUESTA ES NEGATIVA",""))</f>
        <v>PROPORCIONE UNA RESPUESTA DE LA LISTA</v>
      </c>
      <c r="O8" s="37"/>
      <c r="P8" s="29"/>
      <c r="Q8" s="3"/>
      <c r="R8" s="1">
        <f>IF(M8="SI",1,0)</f>
        <v>0</v>
      </c>
    </row>
    <row r="9" spans="1:18" ht="54" customHeight="1">
      <c r="A9" s="3"/>
      <c r="B9" s="33"/>
      <c r="C9" s="68">
        <v>2</v>
      </c>
      <c r="D9" s="153" t="s">
        <v>230</v>
      </c>
      <c r="E9" s="153"/>
      <c r="F9" s="153"/>
      <c r="G9" s="153"/>
      <c r="H9" s="153"/>
      <c r="I9" s="153"/>
      <c r="J9" s="148"/>
      <c r="K9" s="148"/>
      <c r="L9" s="148"/>
      <c r="M9" s="148"/>
      <c r="N9" s="73" t="str">
        <f aca="true" t="shared" si="0" ref="N9:N15">IF(J9="","PROPORCIONE UNA RESPUESTA DE LA LISTA",IF(J9="NO","MENCIONE LAS CAUSAS POR LAS CUALES SU RESPUESTA ES NEGATIVA",""))</f>
        <v>PROPORCIONE UNA RESPUESTA DE LA LISTA</v>
      </c>
      <c r="O9" s="37"/>
      <c r="P9" s="29"/>
      <c r="Q9" s="3"/>
      <c r="R9" s="1">
        <f aca="true" t="shared" si="1" ref="R9:R15">IF(M9="SI",1,0)</f>
        <v>0</v>
      </c>
    </row>
    <row r="10" spans="1:18" ht="59.25" customHeight="1">
      <c r="A10" s="3"/>
      <c r="B10" s="33"/>
      <c r="C10" s="68">
        <v>3</v>
      </c>
      <c r="D10" s="153" t="s">
        <v>231</v>
      </c>
      <c r="E10" s="153"/>
      <c r="F10" s="153"/>
      <c r="G10" s="153"/>
      <c r="H10" s="153"/>
      <c r="I10" s="153"/>
      <c r="J10" s="148"/>
      <c r="K10" s="148"/>
      <c r="L10" s="148"/>
      <c r="M10" s="148"/>
      <c r="N10" s="73" t="str">
        <f t="shared" si="0"/>
        <v>PROPORCIONE UNA RESPUESTA DE LA LISTA</v>
      </c>
      <c r="O10" s="37"/>
      <c r="P10" s="29"/>
      <c r="Q10" s="3"/>
      <c r="R10" s="1">
        <f t="shared" si="1"/>
        <v>0</v>
      </c>
    </row>
    <row r="11" spans="1:18" ht="54" customHeight="1">
      <c r="A11" s="3"/>
      <c r="B11" s="33"/>
      <c r="C11" s="69">
        <v>4</v>
      </c>
      <c r="D11" s="153" t="s">
        <v>232</v>
      </c>
      <c r="E11" s="153"/>
      <c r="F11" s="153"/>
      <c r="G11" s="153"/>
      <c r="H11" s="153"/>
      <c r="I11" s="153"/>
      <c r="J11" s="144"/>
      <c r="K11" s="144"/>
      <c r="L11" s="144"/>
      <c r="M11" s="144"/>
      <c r="N11" s="73" t="str">
        <f t="shared" si="0"/>
        <v>PROPORCIONE UNA RESPUESTA DE LA LISTA</v>
      </c>
      <c r="O11" s="37"/>
      <c r="P11" s="29"/>
      <c r="Q11" s="3"/>
      <c r="R11" s="1">
        <f t="shared" si="1"/>
        <v>0</v>
      </c>
    </row>
    <row r="12" spans="1:18" ht="68.25" customHeight="1">
      <c r="A12" s="3"/>
      <c r="B12" s="33"/>
      <c r="C12" s="69">
        <v>5</v>
      </c>
      <c r="D12" s="153" t="s">
        <v>233</v>
      </c>
      <c r="E12" s="153"/>
      <c r="F12" s="153"/>
      <c r="G12" s="153"/>
      <c r="H12" s="153"/>
      <c r="I12" s="153"/>
      <c r="J12" s="144"/>
      <c r="K12" s="144"/>
      <c r="L12" s="144"/>
      <c r="M12" s="144"/>
      <c r="N12" s="73" t="str">
        <f t="shared" si="0"/>
        <v>PROPORCIONE UNA RESPUESTA DE LA LISTA</v>
      </c>
      <c r="O12" s="37"/>
      <c r="P12" s="29"/>
      <c r="Q12" s="3"/>
      <c r="R12" s="1">
        <f t="shared" si="1"/>
        <v>0</v>
      </c>
    </row>
    <row r="13" spans="1:18" ht="46.5" customHeight="1">
      <c r="A13" s="3"/>
      <c r="B13" s="33"/>
      <c r="C13" s="69">
        <v>6</v>
      </c>
      <c r="D13" s="153" t="s">
        <v>234</v>
      </c>
      <c r="E13" s="153"/>
      <c r="F13" s="153"/>
      <c r="G13" s="153"/>
      <c r="H13" s="153"/>
      <c r="I13" s="153"/>
      <c r="J13" s="144"/>
      <c r="K13" s="144"/>
      <c r="L13" s="144"/>
      <c r="M13" s="144"/>
      <c r="N13" s="73" t="str">
        <f t="shared" si="0"/>
        <v>PROPORCIONE UNA RESPUESTA DE LA LISTA</v>
      </c>
      <c r="O13" s="37"/>
      <c r="P13" s="29"/>
      <c r="Q13" s="3"/>
      <c r="R13" s="1">
        <f t="shared" si="1"/>
        <v>0</v>
      </c>
    </row>
    <row r="14" spans="1:18" ht="59.25" customHeight="1">
      <c r="A14" s="3"/>
      <c r="B14" s="33"/>
      <c r="C14" s="69">
        <v>7</v>
      </c>
      <c r="D14" s="153" t="s">
        <v>235</v>
      </c>
      <c r="E14" s="153"/>
      <c r="F14" s="153"/>
      <c r="G14" s="153"/>
      <c r="H14" s="153"/>
      <c r="I14" s="153"/>
      <c r="J14" s="144"/>
      <c r="K14" s="144"/>
      <c r="L14" s="144"/>
      <c r="M14" s="144"/>
      <c r="N14" s="73" t="str">
        <f t="shared" si="0"/>
        <v>PROPORCIONE UNA RESPUESTA DE LA LISTA</v>
      </c>
      <c r="O14" s="37"/>
      <c r="P14" s="29"/>
      <c r="Q14" s="3"/>
      <c r="R14" s="1">
        <f t="shared" si="1"/>
        <v>0</v>
      </c>
    </row>
    <row r="15" spans="1:18" ht="51" customHeight="1">
      <c r="A15" s="3"/>
      <c r="B15" s="33"/>
      <c r="C15" s="69">
        <v>8</v>
      </c>
      <c r="D15" s="153" t="s">
        <v>236</v>
      </c>
      <c r="E15" s="153"/>
      <c r="F15" s="153"/>
      <c r="G15" s="153"/>
      <c r="H15" s="153"/>
      <c r="I15" s="153"/>
      <c r="J15" s="144"/>
      <c r="K15" s="144"/>
      <c r="L15" s="144"/>
      <c r="M15" s="144"/>
      <c r="N15" s="73" t="str">
        <f t="shared" si="0"/>
        <v>PROPORCIONE UNA RESPUESTA DE LA LISTA</v>
      </c>
      <c r="O15" s="37"/>
      <c r="P15" s="29"/>
      <c r="Q15" s="3"/>
      <c r="R15" s="1">
        <f t="shared" si="1"/>
        <v>0</v>
      </c>
    </row>
    <row r="16" spans="1:16" ht="15">
      <c r="A16" s="3"/>
      <c r="B16" s="33"/>
      <c r="C16" s="150" t="s">
        <v>226</v>
      </c>
      <c r="D16" s="151"/>
      <c r="E16" s="151"/>
      <c r="F16" s="151"/>
      <c r="G16" s="151"/>
      <c r="H16" s="151"/>
      <c r="I16" s="152"/>
      <c r="J16" s="122">
        <f>COUNTIF(J8:J15,"SI")</f>
        <v>0</v>
      </c>
      <c r="K16" s="122"/>
      <c r="L16" s="122"/>
      <c r="M16" s="122"/>
      <c r="N16" s="76"/>
      <c r="O16" s="38"/>
      <c r="P16" s="29"/>
    </row>
    <row r="17" spans="1:16" ht="23.25" customHeight="1">
      <c r="A17" s="3"/>
      <c r="B17" s="33"/>
      <c r="C17" s="141" t="s">
        <v>227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34"/>
      <c r="P17" s="29"/>
    </row>
    <row r="18" spans="1:16" ht="15">
      <c r="A18" s="3"/>
      <c r="B18" s="33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56"/>
      <c r="O18" s="34"/>
      <c r="P18" s="29"/>
    </row>
    <row r="19" spans="1:16" ht="15">
      <c r="A19" s="3"/>
      <c r="B19" s="33"/>
      <c r="C19" s="39"/>
      <c r="D19" s="54"/>
      <c r="E19" s="54"/>
      <c r="F19" s="54"/>
      <c r="G19" s="54"/>
      <c r="H19" s="54"/>
      <c r="I19" s="54"/>
      <c r="J19" s="54"/>
      <c r="K19" s="54"/>
      <c r="L19" s="39"/>
      <c r="M19" s="39"/>
      <c r="N19" s="56"/>
      <c r="O19" s="34"/>
      <c r="P19" s="29"/>
    </row>
    <row r="20" spans="1:16" ht="15">
      <c r="A20" s="3"/>
      <c r="B20" s="67"/>
      <c r="C20" s="143">
        <f>IF('Datos Generales'!$E$13="","",'Datos Generales'!$E$13)</f>
      </c>
      <c r="D20" s="143"/>
      <c r="E20" s="143"/>
      <c r="F20" s="55"/>
      <c r="G20" s="143">
        <f>IF('Datos Generales'!E15="","",'Datos Generales'!E15)</f>
      </c>
      <c r="H20" s="143"/>
      <c r="I20" s="143"/>
      <c r="J20" s="66"/>
      <c r="K20" s="149">
        <f>IF('Datos Generales'!E19="","",'Datos Generales'!E19)</f>
      </c>
      <c r="L20" s="149"/>
      <c r="M20" s="149"/>
      <c r="N20" s="149"/>
      <c r="O20" s="88"/>
      <c r="P20" s="29"/>
    </row>
    <row r="21" spans="1:16" ht="30.75" customHeight="1">
      <c r="A21" s="3"/>
      <c r="B21" s="33"/>
      <c r="C21" s="125" t="s">
        <v>262</v>
      </c>
      <c r="D21" s="125"/>
      <c r="E21" s="125"/>
      <c r="F21" s="54"/>
      <c r="G21" s="125" t="s">
        <v>263</v>
      </c>
      <c r="H21" s="125"/>
      <c r="I21" s="125"/>
      <c r="J21" s="54"/>
      <c r="K21" s="125" t="s">
        <v>264</v>
      </c>
      <c r="L21" s="125"/>
      <c r="M21" s="125"/>
      <c r="N21" s="125"/>
      <c r="O21" s="89"/>
      <c r="P21" s="29"/>
    </row>
    <row r="22" spans="1:16" ht="15">
      <c r="A22" s="3"/>
      <c r="B22" s="33"/>
      <c r="C22" s="39"/>
      <c r="D22" s="54"/>
      <c r="E22" s="54"/>
      <c r="F22" s="54"/>
      <c r="G22" s="54"/>
      <c r="H22" s="54"/>
      <c r="I22" s="54"/>
      <c r="J22" s="54"/>
      <c r="K22" s="54"/>
      <c r="L22" s="39"/>
      <c r="M22" s="39"/>
      <c r="N22" s="56"/>
      <c r="O22" s="34"/>
      <c r="P22" s="29"/>
    </row>
    <row r="23" spans="1:16" ht="15">
      <c r="A23" s="3"/>
      <c r="B23" s="33"/>
      <c r="C23" s="39"/>
      <c r="D23" s="54"/>
      <c r="E23" s="54"/>
      <c r="F23" s="54"/>
      <c r="G23" s="54"/>
      <c r="H23" s="54"/>
      <c r="I23" s="54"/>
      <c r="J23" s="54"/>
      <c r="K23" s="54"/>
      <c r="L23" s="39"/>
      <c r="M23" s="39"/>
      <c r="N23" s="56"/>
      <c r="O23" s="34"/>
      <c r="P23" s="29"/>
    </row>
    <row r="24" spans="1:16" ht="15.75" thickBot="1">
      <c r="A24" s="3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/>
      <c r="P24" s="29"/>
    </row>
    <row r="25" spans="1:16" ht="15.75" thickTop="1">
      <c r="A25" s="3"/>
      <c r="B25" s="3"/>
      <c r="C25" s="43"/>
      <c r="D25" s="43"/>
      <c r="E25" s="43"/>
      <c r="F25" s="43"/>
      <c r="G25" s="43"/>
      <c r="H25" s="43"/>
      <c r="I25" s="43"/>
      <c r="J25" s="43"/>
      <c r="K25" s="43"/>
      <c r="L25" s="44"/>
      <c r="M25" s="29"/>
      <c r="N25" s="29"/>
      <c r="O25" s="3"/>
      <c r="P25" s="29"/>
    </row>
  </sheetData>
  <sheetProtection formatColumns="0" formatRows="0"/>
  <mergeCells count="29">
    <mergeCell ref="C21:E21"/>
    <mergeCell ref="G21:I21"/>
    <mergeCell ref="C6:N6"/>
    <mergeCell ref="K20:N20"/>
    <mergeCell ref="K21:N21"/>
    <mergeCell ref="C17:N17"/>
    <mergeCell ref="C16:I16"/>
    <mergeCell ref="C18:M18"/>
    <mergeCell ref="D8:I8"/>
    <mergeCell ref="D9:I9"/>
    <mergeCell ref="D12:I12"/>
    <mergeCell ref="D13:I13"/>
    <mergeCell ref="D14:I14"/>
    <mergeCell ref="D15:I15"/>
    <mergeCell ref="D10:I10"/>
    <mergeCell ref="D11:I11"/>
    <mergeCell ref="D7:I7"/>
    <mergeCell ref="J7:M7"/>
    <mergeCell ref="J8:M8"/>
    <mergeCell ref="J9:M9"/>
    <mergeCell ref="J10:M10"/>
    <mergeCell ref="C20:E20"/>
    <mergeCell ref="G20:I20"/>
    <mergeCell ref="J16:M16"/>
    <mergeCell ref="J11:M11"/>
    <mergeCell ref="J12:M12"/>
    <mergeCell ref="J13:M13"/>
    <mergeCell ref="J14:M14"/>
    <mergeCell ref="J15:M15"/>
  </mergeCells>
  <conditionalFormatting sqref="C6">
    <cfRule type="cellIs" priority="3" dxfId="45" operator="equal" stopIfTrue="1">
      <formula>"POR FAVOR SELECCIONE EL NOMBRE DE SU MUNICIPIO EN LA HOJA DATOS GENERALES"</formula>
    </cfRule>
  </conditionalFormatting>
  <conditionalFormatting sqref="N8:N15">
    <cfRule type="cellIs" priority="1" dxfId="46" operator="equal" stopIfTrue="1">
      <formula>"PROPORCIONE UNA RESPUESTA DE LA LISTA"</formula>
    </cfRule>
    <cfRule type="cellIs" priority="2" dxfId="46" operator="equal" stopIfTrue="1">
      <formula>NO</formula>
    </cfRule>
  </conditionalFormatting>
  <dataValidations count="1">
    <dataValidation type="list" allowBlank="1" showInputMessage="1" showErrorMessage="1" sqref="J8:M15">
      <formula1>$S$3:$S$4</formula1>
    </dataValidation>
  </dataValidations>
  <printOptions/>
  <pageMargins left="0.7" right="0.7" top="0.75" bottom="0.75" header="0.3" footer="0.3"/>
  <pageSetup horizontalDpi="600" verticalDpi="600" orientation="portrait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2"/>
  <sheetViews>
    <sheetView showGridLines="0" view="pageBreakPreview" zoomScale="130" zoomScaleNormal="70" zoomScaleSheetLayoutView="130" zoomScalePageLayoutView="0" workbookViewId="0" topLeftCell="A1">
      <selection activeCell="F10" sqref="F10:H10"/>
    </sheetView>
  </sheetViews>
  <sheetFormatPr defaultColWidth="11.421875" defaultRowHeight="15"/>
  <cols>
    <col min="1" max="1" width="2.140625" style="1" customWidth="1"/>
    <col min="2" max="2" width="6.57421875" style="1" customWidth="1"/>
    <col min="3" max="3" width="7.28125" style="1" customWidth="1"/>
    <col min="4" max="4" width="28.7109375" style="1" customWidth="1"/>
    <col min="5" max="5" width="15.28125" style="1" customWidth="1"/>
    <col min="6" max="6" width="6.421875" style="1" customWidth="1"/>
    <col min="7" max="7" width="4.00390625" style="1" customWidth="1"/>
    <col min="8" max="8" width="3.00390625" style="1" customWidth="1"/>
    <col min="9" max="9" width="33.7109375" style="1" customWidth="1"/>
    <col min="10" max="10" width="7.28125" style="1" customWidth="1"/>
    <col min="11" max="11" width="2.7109375" style="1" customWidth="1"/>
    <col min="12" max="12" width="11.28125" style="1" customWidth="1"/>
    <col min="13" max="20" width="11.421875" style="46" customWidth="1"/>
    <col min="21" max="16384" width="11.421875" style="1" customWidth="1"/>
  </cols>
  <sheetData>
    <row r="1" spans="1:11" ht="15.7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thickTop="1">
      <c r="A2" s="3"/>
      <c r="B2" s="30"/>
      <c r="C2" s="31"/>
      <c r="D2" s="31"/>
      <c r="E2" s="31"/>
      <c r="F2" s="31"/>
      <c r="G2" s="31"/>
      <c r="H2" s="31"/>
      <c r="I2" s="31"/>
      <c r="J2" s="32"/>
      <c r="K2" s="3"/>
    </row>
    <row r="3" spans="1:11" ht="14.25">
      <c r="A3" s="3"/>
      <c r="B3" s="33"/>
      <c r="C3" s="29"/>
      <c r="D3" s="29"/>
      <c r="E3" s="29"/>
      <c r="F3" s="29"/>
      <c r="G3" s="29"/>
      <c r="H3" s="29"/>
      <c r="I3" s="29"/>
      <c r="J3" s="34"/>
      <c r="K3" s="3"/>
    </row>
    <row r="4" spans="1:11" ht="14.25">
      <c r="A4" s="3"/>
      <c r="B4" s="33"/>
      <c r="C4" s="29"/>
      <c r="D4" s="29"/>
      <c r="E4" s="29"/>
      <c r="F4" s="29"/>
      <c r="G4" s="29"/>
      <c r="H4" s="29"/>
      <c r="I4" s="29"/>
      <c r="J4" s="34"/>
      <c r="K4" s="3"/>
    </row>
    <row r="5" spans="1:11" ht="41.25" customHeight="1">
      <c r="A5" s="3"/>
      <c r="B5" s="33"/>
      <c r="C5" s="29"/>
      <c r="D5" s="29"/>
      <c r="E5" s="29"/>
      <c r="F5" s="29"/>
      <c r="G5" s="29"/>
      <c r="H5" s="29"/>
      <c r="I5" s="29"/>
      <c r="J5" s="34"/>
      <c r="K5" s="3"/>
    </row>
    <row r="6" spans="1:11" ht="27" customHeight="1">
      <c r="A6" s="3"/>
      <c r="B6" s="33"/>
      <c r="C6" s="29"/>
      <c r="D6" s="29"/>
      <c r="E6" s="29"/>
      <c r="F6" s="29"/>
      <c r="G6" s="29"/>
      <c r="H6" s="29"/>
      <c r="I6" s="29"/>
      <c r="J6" s="34"/>
      <c r="K6" s="3"/>
    </row>
    <row r="7" spans="1:11" ht="21" customHeight="1">
      <c r="A7" s="3"/>
      <c r="B7" s="33"/>
      <c r="C7" s="167" t="str">
        <f>IF('Datos Generales'!E9="","POR FAVOR SELECCIONE EL NOMBRE DE SU MUNICIPIO EN LA HOJA DATOS GENERALES",'Datos Generales'!E9)</f>
        <v>POR FAVOR SELECCIONE EL NOMBRE DE SU MUNICIPIO EN LA HOJA DATOS GENERALES</v>
      </c>
      <c r="D7" s="167"/>
      <c r="E7" s="167"/>
      <c r="F7" s="167"/>
      <c r="G7" s="167"/>
      <c r="H7" s="167"/>
      <c r="I7" s="167"/>
      <c r="J7" s="34"/>
      <c r="K7" s="3"/>
    </row>
    <row r="8" spans="1:11" ht="12.75" customHeight="1">
      <c r="A8" s="3"/>
      <c r="B8" s="33"/>
      <c r="C8" s="136" t="s">
        <v>237</v>
      </c>
      <c r="D8" s="137"/>
      <c r="E8" s="137"/>
      <c r="F8" s="137"/>
      <c r="G8" s="137"/>
      <c r="H8" s="137"/>
      <c r="I8" s="137"/>
      <c r="J8" s="34"/>
      <c r="K8" s="3"/>
    </row>
    <row r="9" spans="1:11" ht="22.5" customHeight="1">
      <c r="A9" s="3"/>
      <c r="B9" s="33"/>
      <c r="C9" s="79" t="s">
        <v>220</v>
      </c>
      <c r="D9" s="145" t="s">
        <v>238</v>
      </c>
      <c r="E9" s="147"/>
      <c r="F9" s="136" t="s">
        <v>239</v>
      </c>
      <c r="G9" s="137"/>
      <c r="H9" s="138"/>
      <c r="I9" s="50" t="s">
        <v>269</v>
      </c>
      <c r="J9" s="34"/>
      <c r="K9" s="3"/>
    </row>
    <row r="10" spans="1:11" ht="25.5" customHeight="1">
      <c r="A10" s="3"/>
      <c r="B10" s="33"/>
      <c r="C10" s="48">
        <v>1</v>
      </c>
      <c r="D10" s="159" t="s">
        <v>245</v>
      </c>
      <c r="E10" s="160"/>
      <c r="F10" s="161"/>
      <c r="G10" s="162"/>
      <c r="H10" s="163"/>
      <c r="I10" s="90" t="str">
        <f>IF(OR(F10="",F10=0),"NO HAY CIFRAS CAPTURADAS O ACCIONES REALIZADAS. EXPLICAR CAUSAS","")</f>
        <v>NO HAY CIFRAS CAPTURADAS O ACCIONES REALIZADAS. EXPLICAR CAUSAS</v>
      </c>
      <c r="J10" s="34"/>
      <c r="K10" s="3"/>
    </row>
    <row r="11" spans="1:11" ht="22.5" customHeight="1">
      <c r="A11" s="3"/>
      <c r="B11" s="33"/>
      <c r="C11" s="48">
        <f>IF(I10="EXPLICAR CAUSAS","",2)</f>
        <v>2</v>
      </c>
      <c r="D11" s="159" t="s">
        <v>246</v>
      </c>
      <c r="E11" s="160"/>
      <c r="F11" s="161"/>
      <c r="G11" s="162"/>
      <c r="H11" s="163"/>
      <c r="I11" s="90" t="str">
        <f>IF(OR(F11="",F11=0),"NO HAY CIFRAS CAPTURADAS O ACCIONES REALIZADAS. EXPLICAR CAUSAS","")</f>
        <v>NO HAY CIFRAS CAPTURADAS O ACCIONES REALIZADAS. EXPLICAR CAUSAS</v>
      </c>
      <c r="J11" s="34"/>
      <c r="K11" s="3"/>
    </row>
    <row r="12" spans="1:11" ht="35.25" customHeight="1">
      <c r="A12" s="3"/>
      <c r="B12" s="33"/>
      <c r="C12" s="48">
        <f>IF(I11="EXPLICAR CAUSAS","",3)</f>
        <v>3</v>
      </c>
      <c r="D12" s="159" t="s">
        <v>247</v>
      </c>
      <c r="E12" s="160"/>
      <c r="F12" s="164"/>
      <c r="G12" s="165"/>
      <c r="H12" s="166"/>
      <c r="I12" s="90" t="str">
        <f>IF(OR(F12="",F12=0),"NO HAY CIFRAS CAPTURADAS O ACCIONES REALIZADAS. EXPLICAR CAUSAS","")</f>
        <v>NO HAY CIFRAS CAPTURADAS O ACCIONES REALIZADAS. EXPLICAR CAUSAS</v>
      </c>
      <c r="J12" s="34"/>
      <c r="K12" s="3"/>
    </row>
    <row r="13" spans="1:11" ht="23.25" customHeight="1">
      <c r="A13" s="3"/>
      <c r="B13" s="33"/>
      <c r="C13" s="79" t="s">
        <v>220</v>
      </c>
      <c r="D13" s="145" t="s">
        <v>240</v>
      </c>
      <c r="E13" s="147"/>
      <c r="F13" s="136" t="s">
        <v>239</v>
      </c>
      <c r="G13" s="137"/>
      <c r="H13" s="138"/>
      <c r="I13" s="50" t="s">
        <v>269</v>
      </c>
      <c r="J13" s="34"/>
      <c r="K13" s="3"/>
    </row>
    <row r="14" spans="1:11" ht="26.25" customHeight="1">
      <c r="A14" s="3"/>
      <c r="B14" s="33"/>
      <c r="C14" s="48">
        <f>IF(I12="EXPLICAR CAUSAS","",1)</f>
        <v>1</v>
      </c>
      <c r="D14" s="159" t="s">
        <v>260</v>
      </c>
      <c r="E14" s="160"/>
      <c r="F14" s="154"/>
      <c r="G14" s="155"/>
      <c r="H14" s="156"/>
      <c r="I14" s="90" t="str">
        <f>IF(OR(F14="",F14=0),"NO HAY CIFRAS CAPTURADAS O ACCIONES REALIZADAS. EXPLICAR CAUSAS","")</f>
        <v>NO HAY CIFRAS CAPTURADAS O ACCIONES REALIZADAS. EXPLICAR CAUSAS</v>
      </c>
      <c r="J14" s="34"/>
      <c r="K14" s="3"/>
    </row>
    <row r="15" spans="1:11" ht="30" customHeight="1">
      <c r="A15" s="3"/>
      <c r="B15" s="33"/>
      <c r="C15" s="48">
        <v>2</v>
      </c>
      <c r="D15" s="159" t="s">
        <v>261</v>
      </c>
      <c r="E15" s="160"/>
      <c r="F15" s="154"/>
      <c r="G15" s="155"/>
      <c r="H15" s="156"/>
      <c r="I15" s="90" t="str">
        <f>IF(OR(F15="",F15=0),"NO HAY CIFRAS CAPTURADAS O ACCIONES REALIZADAS. EXPLICAR CAUSAS","")</f>
        <v>NO HAY CIFRAS CAPTURADAS O ACCIONES REALIZADAS. EXPLICAR CAUSAS</v>
      </c>
      <c r="J15" s="34"/>
      <c r="K15" s="3"/>
    </row>
    <row r="16" spans="1:11" ht="24.75" customHeight="1">
      <c r="A16" s="3"/>
      <c r="B16" s="33"/>
      <c r="C16" s="79" t="s">
        <v>220</v>
      </c>
      <c r="D16" s="145" t="s">
        <v>241</v>
      </c>
      <c r="E16" s="147"/>
      <c r="F16" s="136" t="s">
        <v>239</v>
      </c>
      <c r="G16" s="137"/>
      <c r="H16" s="138"/>
      <c r="I16" s="50" t="s">
        <v>269</v>
      </c>
      <c r="J16" s="34"/>
      <c r="K16" s="3"/>
    </row>
    <row r="17" spans="1:11" ht="24.75" customHeight="1">
      <c r="A17" s="3"/>
      <c r="B17" s="33"/>
      <c r="C17" s="49">
        <f>IF(I15="explicar causas","",1)</f>
        <v>1</v>
      </c>
      <c r="D17" s="159" t="s">
        <v>248</v>
      </c>
      <c r="E17" s="160"/>
      <c r="F17" s="154"/>
      <c r="G17" s="155"/>
      <c r="H17" s="156"/>
      <c r="I17" s="90" t="str">
        <f aca="true" t="shared" si="0" ref="I17:I27">IF(OR(F17="",F17=0),"NO HAY CIFRAS CAPTURADAS O ACCIONES REALIZADAS. EXPLICAR CAUSAS","")</f>
        <v>NO HAY CIFRAS CAPTURADAS O ACCIONES REALIZADAS. EXPLICAR CAUSAS</v>
      </c>
      <c r="J17" s="34"/>
      <c r="K17" s="3"/>
    </row>
    <row r="18" spans="1:11" ht="23.25" customHeight="1">
      <c r="A18" s="3"/>
      <c r="B18" s="33"/>
      <c r="C18" s="49">
        <f>IF(I17="explicar causas","",2)</f>
        <v>2</v>
      </c>
      <c r="D18" s="159" t="s">
        <v>249</v>
      </c>
      <c r="E18" s="160"/>
      <c r="F18" s="154"/>
      <c r="G18" s="155"/>
      <c r="H18" s="156"/>
      <c r="I18" s="90" t="str">
        <f t="shared" si="0"/>
        <v>NO HAY CIFRAS CAPTURADAS O ACCIONES REALIZADAS. EXPLICAR CAUSAS</v>
      </c>
      <c r="J18" s="34"/>
      <c r="K18" s="3"/>
    </row>
    <row r="19" spans="1:11" ht="24.75" customHeight="1">
      <c r="A19" s="3"/>
      <c r="B19" s="33"/>
      <c r="C19" s="49">
        <f>IF(I18="explicar causas","",3)</f>
        <v>3</v>
      </c>
      <c r="D19" s="159" t="s">
        <v>250</v>
      </c>
      <c r="E19" s="160"/>
      <c r="F19" s="154"/>
      <c r="G19" s="155"/>
      <c r="H19" s="156"/>
      <c r="I19" s="90" t="str">
        <f t="shared" si="0"/>
        <v>NO HAY CIFRAS CAPTURADAS O ACCIONES REALIZADAS. EXPLICAR CAUSAS</v>
      </c>
      <c r="J19" s="34"/>
      <c r="K19" s="3"/>
    </row>
    <row r="20" spans="1:11" ht="24.75" customHeight="1">
      <c r="A20" s="3"/>
      <c r="B20" s="33"/>
      <c r="C20" s="49">
        <f>IF(I19="explicar causas","",4)</f>
        <v>4</v>
      </c>
      <c r="D20" s="159" t="s">
        <v>251</v>
      </c>
      <c r="E20" s="160"/>
      <c r="F20" s="154"/>
      <c r="G20" s="155"/>
      <c r="H20" s="156"/>
      <c r="I20" s="90" t="str">
        <f t="shared" si="0"/>
        <v>NO HAY CIFRAS CAPTURADAS O ACCIONES REALIZADAS. EXPLICAR CAUSAS</v>
      </c>
      <c r="J20" s="34"/>
      <c r="K20" s="3"/>
    </row>
    <row r="21" spans="1:11" ht="40.5" customHeight="1">
      <c r="A21" s="3"/>
      <c r="B21" s="33"/>
      <c r="C21" s="49">
        <f>IF(I20="explicar causas","",5)</f>
        <v>5</v>
      </c>
      <c r="D21" s="159" t="s">
        <v>252</v>
      </c>
      <c r="E21" s="160"/>
      <c r="F21" s="154"/>
      <c r="G21" s="155"/>
      <c r="H21" s="156"/>
      <c r="I21" s="90" t="str">
        <f t="shared" si="0"/>
        <v>NO HAY CIFRAS CAPTURADAS O ACCIONES REALIZADAS. EXPLICAR CAUSAS</v>
      </c>
      <c r="J21" s="34"/>
      <c r="K21" s="3"/>
    </row>
    <row r="22" spans="1:11" ht="26.25" customHeight="1">
      <c r="A22" s="3"/>
      <c r="B22" s="33"/>
      <c r="C22" s="49">
        <f>IF(I21="explicar causas","",6)</f>
        <v>6</v>
      </c>
      <c r="D22" s="159" t="s">
        <v>253</v>
      </c>
      <c r="E22" s="160"/>
      <c r="F22" s="154"/>
      <c r="G22" s="155"/>
      <c r="H22" s="156"/>
      <c r="I22" s="90" t="str">
        <f t="shared" si="0"/>
        <v>NO HAY CIFRAS CAPTURADAS O ACCIONES REALIZADAS. EXPLICAR CAUSAS</v>
      </c>
      <c r="J22" s="34"/>
      <c r="K22" s="3"/>
    </row>
    <row r="23" spans="1:11" ht="25.5" customHeight="1">
      <c r="A23" s="3"/>
      <c r="B23" s="33"/>
      <c r="C23" s="49">
        <f>IF(I22="explicar causas","",7)</f>
        <v>7</v>
      </c>
      <c r="D23" s="159" t="s">
        <v>254</v>
      </c>
      <c r="E23" s="160"/>
      <c r="F23" s="154"/>
      <c r="G23" s="155"/>
      <c r="H23" s="156"/>
      <c r="I23" s="90" t="str">
        <f t="shared" si="0"/>
        <v>NO HAY CIFRAS CAPTURADAS O ACCIONES REALIZADAS. EXPLICAR CAUSAS</v>
      </c>
      <c r="J23" s="34"/>
      <c r="K23" s="3"/>
    </row>
    <row r="24" spans="1:11" ht="27" customHeight="1">
      <c r="A24" s="3"/>
      <c r="B24" s="33"/>
      <c r="C24" s="49">
        <f>IF(I23="explicar causas","",8)</f>
        <v>8</v>
      </c>
      <c r="D24" s="159" t="s">
        <v>255</v>
      </c>
      <c r="E24" s="160"/>
      <c r="F24" s="154"/>
      <c r="G24" s="155"/>
      <c r="H24" s="156"/>
      <c r="I24" s="90" t="str">
        <f t="shared" si="0"/>
        <v>NO HAY CIFRAS CAPTURADAS O ACCIONES REALIZADAS. EXPLICAR CAUSAS</v>
      </c>
      <c r="J24" s="34"/>
      <c r="K24" s="3"/>
    </row>
    <row r="25" spans="1:11" ht="28.5" customHeight="1">
      <c r="A25" s="3"/>
      <c r="B25" s="33"/>
      <c r="C25" s="49">
        <f>IF(I24="explicar causas","",9)</f>
        <v>9</v>
      </c>
      <c r="D25" s="159" t="s">
        <v>256</v>
      </c>
      <c r="E25" s="160"/>
      <c r="F25" s="154"/>
      <c r="G25" s="155"/>
      <c r="H25" s="156"/>
      <c r="I25" s="90" t="str">
        <f t="shared" si="0"/>
        <v>NO HAY CIFRAS CAPTURADAS O ACCIONES REALIZADAS. EXPLICAR CAUSAS</v>
      </c>
      <c r="J25" s="34"/>
      <c r="K25" s="3"/>
    </row>
    <row r="26" spans="1:11" ht="24.75" customHeight="1">
      <c r="A26" s="3"/>
      <c r="B26" s="33"/>
      <c r="C26" s="49">
        <f>IF(I25="explicar causas","",10)</f>
        <v>10</v>
      </c>
      <c r="D26" s="159" t="s">
        <v>257</v>
      </c>
      <c r="E26" s="160"/>
      <c r="F26" s="154"/>
      <c r="G26" s="155"/>
      <c r="H26" s="156"/>
      <c r="I26" s="90" t="str">
        <f t="shared" si="0"/>
        <v>NO HAY CIFRAS CAPTURADAS O ACCIONES REALIZADAS. EXPLICAR CAUSAS</v>
      </c>
      <c r="J26" s="34"/>
      <c r="K26" s="3"/>
    </row>
    <row r="27" spans="1:20" ht="37.5" customHeight="1">
      <c r="A27" s="3"/>
      <c r="B27" s="33"/>
      <c r="C27" s="49">
        <f>IF(I26="explicar causas","",11)</f>
        <v>11</v>
      </c>
      <c r="D27" s="159" t="s">
        <v>258</v>
      </c>
      <c r="E27" s="160"/>
      <c r="F27" s="154"/>
      <c r="G27" s="155"/>
      <c r="H27" s="156"/>
      <c r="I27" s="90" t="str">
        <f t="shared" si="0"/>
        <v>NO HAY CIFRAS CAPTURADAS O ACCIONES REALIZADAS. EXPLICAR CAUSAS</v>
      </c>
      <c r="J27" s="34"/>
      <c r="K27" s="3"/>
      <c r="M27" s="1"/>
      <c r="N27" s="1"/>
      <c r="O27" s="1"/>
      <c r="P27" s="1"/>
      <c r="Q27" s="1"/>
      <c r="R27" s="1"/>
      <c r="S27" s="1"/>
      <c r="T27" s="1"/>
    </row>
    <row r="28" spans="1:20" ht="24.75" customHeight="1">
      <c r="A28" s="3"/>
      <c r="B28" s="33"/>
      <c r="C28" s="79" t="s">
        <v>220</v>
      </c>
      <c r="D28" s="145" t="s">
        <v>242</v>
      </c>
      <c r="E28" s="147"/>
      <c r="F28" s="136" t="s">
        <v>239</v>
      </c>
      <c r="G28" s="137"/>
      <c r="H28" s="138"/>
      <c r="I28" s="50" t="s">
        <v>269</v>
      </c>
      <c r="J28" s="34"/>
      <c r="K28" s="3"/>
      <c r="M28" s="1"/>
      <c r="N28" s="1"/>
      <c r="O28" s="1"/>
      <c r="P28" s="1"/>
      <c r="Q28" s="1"/>
      <c r="R28" s="1"/>
      <c r="S28" s="1"/>
      <c r="T28" s="1"/>
    </row>
    <row r="29" spans="1:20" ht="27.75" customHeight="1">
      <c r="A29" s="3"/>
      <c r="B29" s="33"/>
      <c r="C29" s="49">
        <f>IF(I28="explicar causas","",1)</f>
        <v>1</v>
      </c>
      <c r="D29" s="159" t="s">
        <v>259</v>
      </c>
      <c r="E29" s="160"/>
      <c r="F29" s="154"/>
      <c r="G29" s="155"/>
      <c r="H29" s="156"/>
      <c r="I29" s="90" t="str">
        <f>IF(OR(F29="",F29=0),"NO HAY CIFRAS CAPTURADAS O ACCIONES REALIZADAS. EXPLICAR CAUSAS","")</f>
        <v>NO HAY CIFRAS CAPTURADAS O ACCIONES REALIZADAS. EXPLICAR CAUSAS</v>
      </c>
      <c r="J29" s="34"/>
      <c r="K29" s="3"/>
      <c r="M29" s="1"/>
      <c r="N29" s="1"/>
      <c r="O29" s="1"/>
      <c r="P29" s="1"/>
      <c r="Q29" s="1"/>
      <c r="R29" s="1"/>
      <c r="S29" s="1"/>
      <c r="T29" s="1"/>
    </row>
    <row r="30" spans="1:20" ht="11.25" customHeight="1">
      <c r="A30" s="3"/>
      <c r="B30" s="33"/>
      <c r="C30" s="51"/>
      <c r="D30" s="52"/>
      <c r="E30" s="52"/>
      <c r="F30" s="53"/>
      <c r="G30" s="53"/>
      <c r="H30" s="53"/>
      <c r="I30" s="53"/>
      <c r="J30" s="34"/>
      <c r="K30" s="3"/>
      <c r="M30" s="1"/>
      <c r="N30" s="1"/>
      <c r="O30" s="1"/>
      <c r="P30" s="1"/>
      <c r="Q30" s="1"/>
      <c r="R30" s="1"/>
      <c r="S30" s="1"/>
      <c r="T30" s="1"/>
    </row>
    <row r="31" spans="1:20" ht="11.25" customHeight="1">
      <c r="A31" s="3"/>
      <c r="B31" s="33"/>
      <c r="C31" s="51"/>
      <c r="D31" s="52"/>
      <c r="E31" s="52"/>
      <c r="F31" s="53"/>
      <c r="G31" s="53"/>
      <c r="H31" s="53"/>
      <c r="I31" s="53"/>
      <c r="J31" s="34"/>
      <c r="K31" s="3"/>
      <c r="M31" s="1"/>
      <c r="N31" s="1"/>
      <c r="O31" s="1"/>
      <c r="P31" s="1"/>
      <c r="Q31" s="1"/>
      <c r="R31" s="1"/>
      <c r="S31" s="1"/>
      <c r="T31" s="1"/>
    </row>
    <row r="32" spans="1:20" ht="11.25" customHeight="1">
      <c r="A32" s="3"/>
      <c r="B32" s="33"/>
      <c r="C32" s="51"/>
      <c r="D32" s="52"/>
      <c r="E32" s="52"/>
      <c r="F32" s="53"/>
      <c r="G32" s="53"/>
      <c r="H32" s="53"/>
      <c r="I32" s="53"/>
      <c r="J32" s="34"/>
      <c r="K32" s="3"/>
      <c r="M32" s="1"/>
      <c r="N32" s="1"/>
      <c r="O32" s="1"/>
      <c r="P32" s="1"/>
      <c r="Q32" s="1"/>
      <c r="R32" s="1"/>
      <c r="S32" s="1"/>
      <c r="T32" s="1"/>
    </row>
    <row r="33" spans="1:20" ht="11.25" customHeight="1">
      <c r="A33" s="3"/>
      <c r="B33" s="33"/>
      <c r="C33" s="51"/>
      <c r="D33" s="72">
        <f>IF('Datos Generales'!E13="","",'Datos Generales'!E13)</f>
      </c>
      <c r="E33" s="52"/>
      <c r="F33" s="53"/>
      <c r="G33" s="157">
        <f>IF('Datos Generales'!E15="","",'Datos Generales'!E15)</f>
      </c>
      <c r="H33" s="157"/>
      <c r="I33" s="157"/>
      <c r="J33" s="34"/>
      <c r="K33" s="3"/>
      <c r="M33" s="1"/>
      <c r="N33" s="1"/>
      <c r="O33" s="1"/>
      <c r="P33" s="1"/>
      <c r="Q33" s="1"/>
      <c r="R33" s="1"/>
      <c r="S33" s="1"/>
      <c r="T33" s="1"/>
    </row>
    <row r="34" spans="1:20" ht="27" customHeight="1">
      <c r="A34" s="3"/>
      <c r="B34" s="33"/>
      <c r="C34" s="51"/>
      <c r="D34" s="70" t="s">
        <v>262</v>
      </c>
      <c r="E34" s="52"/>
      <c r="F34" s="71"/>
      <c r="G34" s="158" t="s">
        <v>263</v>
      </c>
      <c r="H34" s="158"/>
      <c r="I34" s="158"/>
      <c r="J34" s="34"/>
      <c r="K34" s="3"/>
      <c r="M34" s="1"/>
      <c r="N34" s="1"/>
      <c r="O34" s="1"/>
      <c r="P34" s="1"/>
      <c r="Q34" s="1"/>
      <c r="R34" s="1"/>
      <c r="S34" s="1"/>
      <c r="T34" s="1"/>
    </row>
    <row r="35" spans="1:20" ht="13.5" customHeight="1">
      <c r="A35" s="3"/>
      <c r="B35" s="33"/>
      <c r="C35" s="51"/>
      <c r="D35" s="52"/>
      <c r="E35" s="52"/>
      <c r="F35" s="53"/>
      <c r="G35" s="53"/>
      <c r="H35" s="53"/>
      <c r="I35" s="53"/>
      <c r="J35" s="34"/>
      <c r="K35" s="3"/>
      <c r="M35" s="1"/>
      <c r="N35" s="1"/>
      <c r="O35" s="1"/>
      <c r="P35" s="1"/>
      <c r="Q35" s="1"/>
      <c r="R35" s="1"/>
      <c r="S35" s="1"/>
      <c r="T35" s="1"/>
    </row>
    <row r="36" spans="1:20" ht="13.5" customHeight="1">
      <c r="A36" s="3"/>
      <c r="B36" s="33"/>
      <c r="C36" s="51"/>
      <c r="D36" s="52"/>
      <c r="E36" s="52"/>
      <c r="F36" s="53"/>
      <c r="G36" s="53"/>
      <c r="H36" s="53"/>
      <c r="I36" s="53"/>
      <c r="J36" s="34"/>
      <c r="K36" s="3"/>
      <c r="M36" s="1"/>
      <c r="N36" s="1"/>
      <c r="O36" s="1"/>
      <c r="P36" s="1"/>
      <c r="Q36" s="1"/>
      <c r="R36" s="1"/>
      <c r="S36" s="1"/>
      <c r="T36" s="1"/>
    </row>
    <row r="37" spans="1:20" ht="13.5" customHeight="1">
      <c r="A37" s="3"/>
      <c r="B37" s="33"/>
      <c r="C37" s="51"/>
      <c r="D37" s="72">
        <f>IF('Datos Generales'!E19="","",'Datos Generales'!E19)</f>
      </c>
      <c r="E37" s="52"/>
      <c r="F37" s="53"/>
      <c r="G37" s="157">
        <f>IF('Datos Generales'!E21="","",'Datos Generales'!E21)</f>
      </c>
      <c r="H37" s="157"/>
      <c r="I37" s="157"/>
      <c r="J37" s="34"/>
      <c r="K37" s="3"/>
      <c r="M37" s="1"/>
      <c r="N37" s="1"/>
      <c r="O37" s="1"/>
      <c r="P37" s="1"/>
      <c r="Q37" s="1"/>
      <c r="R37" s="1"/>
      <c r="S37" s="1"/>
      <c r="T37" s="1"/>
    </row>
    <row r="38" spans="1:20" ht="27" customHeight="1">
      <c r="A38" s="3"/>
      <c r="B38" s="33"/>
      <c r="C38" s="51"/>
      <c r="D38" s="70" t="s">
        <v>264</v>
      </c>
      <c r="E38" s="52"/>
      <c r="F38" s="80"/>
      <c r="G38" s="158" t="s">
        <v>265</v>
      </c>
      <c r="H38" s="158"/>
      <c r="I38" s="158"/>
      <c r="J38" s="34"/>
      <c r="K38" s="3"/>
      <c r="M38" s="1"/>
      <c r="N38" s="1"/>
      <c r="O38" s="1"/>
      <c r="P38" s="1"/>
      <c r="Q38" s="1"/>
      <c r="R38" s="1"/>
      <c r="S38" s="1"/>
      <c r="T38" s="1"/>
    </row>
    <row r="39" spans="1:20" ht="15">
      <c r="A39" s="3"/>
      <c r="B39" s="33"/>
      <c r="C39" s="51"/>
      <c r="D39" s="52"/>
      <c r="E39" s="52"/>
      <c r="F39" s="53"/>
      <c r="G39" s="53"/>
      <c r="H39" s="53"/>
      <c r="I39" s="53"/>
      <c r="J39" s="34"/>
      <c r="K39" s="3"/>
      <c r="M39" s="1"/>
      <c r="N39" s="1"/>
      <c r="O39" s="1"/>
      <c r="P39" s="1"/>
      <c r="Q39" s="1"/>
      <c r="R39" s="1"/>
      <c r="S39" s="1"/>
      <c r="T39" s="1"/>
    </row>
    <row r="40" spans="1:20" ht="15">
      <c r="A40" s="3"/>
      <c r="B40" s="33"/>
      <c r="C40" s="51"/>
      <c r="D40" s="52"/>
      <c r="E40" s="52"/>
      <c r="F40" s="53"/>
      <c r="G40" s="53"/>
      <c r="H40" s="53"/>
      <c r="I40" s="53"/>
      <c r="J40" s="34"/>
      <c r="K40" s="3"/>
      <c r="M40" s="1"/>
      <c r="N40" s="1"/>
      <c r="O40" s="1"/>
      <c r="P40" s="1"/>
      <c r="Q40" s="1"/>
      <c r="R40" s="1"/>
      <c r="S40" s="1"/>
      <c r="T40" s="1"/>
    </row>
    <row r="41" spans="1:20" ht="15.75" thickBot="1">
      <c r="A41" s="3"/>
      <c r="B41" s="81"/>
      <c r="C41" s="47"/>
      <c r="D41" s="47"/>
      <c r="E41" s="47"/>
      <c r="F41" s="47"/>
      <c r="G41" s="47"/>
      <c r="H41" s="47"/>
      <c r="I41" s="47"/>
      <c r="J41" s="42"/>
      <c r="K41" s="3"/>
      <c r="M41" s="1"/>
      <c r="N41" s="1"/>
      <c r="O41" s="1"/>
      <c r="P41" s="1"/>
      <c r="Q41" s="1"/>
      <c r="R41" s="1"/>
      <c r="S41" s="1"/>
      <c r="T41" s="1"/>
    </row>
    <row r="42" spans="1:20" ht="15.75" thickTop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M42" s="1"/>
      <c r="N42" s="1"/>
      <c r="O42" s="1"/>
      <c r="P42" s="1"/>
      <c r="Q42" s="1"/>
      <c r="R42" s="1"/>
      <c r="S42" s="1"/>
      <c r="T42" s="1"/>
    </row>
  </sheetData>
  <sheetProtection formatColumns="0" formatRows="0"/>
  <mergeCells count="48">
    <mergeCell ref="C8:I8"/>
    <mergeCell ref="C7:I7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9:E29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G38:I38"/>
    <mergeCell ref="G34:I34"/>
    <mergeCell ref="F23:H23"/>
    <mergeCell ref="F24:H24"/>
    <mergeCell ref="F25:H25"/>
    <mergeCell ref="F26:H26"/>
    <mergeCell ref="F27:H27"/>
    <mergeCell ref="D28:E28"/>
    <mergeCell ref="F28:H28"/>
    <mergeCell ref="F29:H29"/>
    <mergeCell ref="G33:I33"/>
    <mergeCell ref="G37:I37"/>
  </mergeCells>
  <conditionalFormatting sqref="C7">
    <cfRule type="cellIs" priority="100" dxfId="45" operator="equal" stopIfTrue="1">
      <formula>"POR FAVOR SELECCIONE EL NOMBRE DE SU MUNICIPIO EN LA HOJA DATOS GENERALES"</formula>
    </cfRule>
  </conditionalFormatting>
  <conditionalFormatting sqref="I10">
    <cfRule type="cellIs" priority="71" dxfId="46" operator="equal" stopIfTrue="1">
      <formula>"NO HAY CIFRAS CAPTURADAS O ACCIONES REALIZADAS. EXPLICAR CAUSAS"</formula>
    </cfRule>
    <cfRule type="cellIs" priority="96" dxfId="46" operator="equal" stopIfTrue="1">
      <formula>0</formula>
    </cfRule>
  </conditionalFormatting>
  <conditionalFormatting sqref="I11">
    <cfRule type="cellIs" priority="33" dxfId="46" operator="equal" stopIfTrue="1">
      <formula>"NO HAY CIFRAS CAPTURADAS O ACCIONES REALIZADAS. EXPLICAR CAUSAS"</formula>
    </cfRule>
    <cfRule type="cellIs" priority="34" dxfId="46" operator="equal" stopIfTrue="1">
      <formula>0</formula>
    </cfRule>
  </conditionalFormatting>
  <conditionalFormatting sqref="I12">
    <cfRule type="cellIs" priority="31" dxfId="46" operator="equal" stopIfTrue="1">
      <formula>"NO HAY CIFRAS CAPTURADAS O ACCIONES REALIZADAS. EXPLICAR CAUSAS"</formula>
    </cfRule>
    <cfRule type="cellIs" priority="32" dxfId="46" operator="equal" stopIfTrue="1">
      <formula>0</formula>
    </cfRule>
  </conditionalFormatting>
  <conditionalFormatting sqref="I14">
    <cfRule type="cellIs" priority="29" dxfId="46" operator="equal" stopIfTrue="1">
      <formula>"NO HAY CIFRAS CAPTURADAS O ACCIONES REALIZADAS. EXPLICAR CAUSAS"</formula>
    </cfRule>
    <cfRule type="cellIs" priority="30" dxfId="46" operator="equal" stopIfTrue="1">
      <formula>0</formula>
    </cfRule>
  </conditionalFormatting>
  <conditionalFormatting sqref="I15">
    <cfRule type="cellIs" priority="27" dxfId="46" operator="equal" stopIfTrue="1">
      <formula>"NO HAY CIFRAS CAPTURADAS O ACCIONES REALIZADAS. EXPLICAR CAUSAS"</formula>
    </cfRule>
    <cfRule type="cellIs" priority="28" dxfId="46" operator="equal" stopIfTrue="1">
      <formula>0</formula>
    </cfRule>
  </conditionalFormatting>
  <conditionalFormatting sqref="I17">
    <cfRule type="cellIs" priority="25" dxfId="46" operator="equal" stopIfTrue="1">
      <formula>"NO HAY CIFRAS CAPTURADAS O ACCIONES REALIZADAS. EXPLICAR CAUSAS"</formula>
    </cfRule>
    <cfRule type="cellIs" priority="26" dxfId="46" operator="equal" stopIfTrue="1">
      <formula>0</formula>
    </cfRule>
  </conditionalFormatting>
  <conditionalFormatting sqref="I18">
    <cfRule type="cellIs" priority="23" dxfId="46" operator="equal" stopIfTrue="1">
      <formula>"NO HAY CIFRAS CAPTURADAS O ACCIONES REALIZADAS. EXPLICAR CAUSAS"</formula>
    </cfRule>
    <cfRule type="cellIs" priority="24" dxfId="46" operator="equal" stopIfTrue="1">
      <formula>0</formula>
    </cfRule>
  </conditionalFormatting>
  <conditionalFormatting sqref="I19">
    <cfRule type="cellIs" priority="21" dxfId="46" operator="equal" stopIfTrue="1">
      <formula>"NO HAY CIFRAS CAPTURADAS O ACCIONES REALIZADAS. EXPLICAR CAUSAS"</formula>
    </cfRule>
    <cfRule type="cellIs" priority="22" dxfId="46" operator="equal" stopIfTrue="1">
      <formula>0</formula>
    </cfRule>
  </conditionalFormatting>
  <conditionalFormatting sqref="I20">
    <cfRule type="cellIs" priority="19" dxfId="46" operator="equal" stopIfTrue="1">
      <formula>"NO HAY CIFRAS CAPTURADAS O ACCIONES REALIZADAS. EXPLICAR CAUSAS"</formula>
    </cfRule>
    <cfRule type="cellIs" priority="20" dxfId="46" operator="equal" stopIfTrue="1">
      <formula>0</formula>
    </cfRule>
  </conditionalFormatting>
  <conditionalFormatting sqref="I21">
    <cfRule type="cellIs" priority="17" dxfId="46" operator="equal" stopIfTrue="1">
      <formula>"NO HAY CIFRAS CAPTURADAS O ACCIONES REALIZADAS. EXPLICAR CAUSAS"</formula>
    </cfRule>
    <cfRule type="cellIs" priority="18" dxfId="46" operator="equal" stopIfTrue="1">
      <formula>0</formula>
    </cfRule>
  </conditionalFormatting>
  <conditionalFormatting sqref="I22">
    <cfRule type="cellIs" priority="15" dxfId="46" operator="equal" stopIfTrue="1">
      <formula>"NO HAY CIFRAS CAPTURADAS O ACCIONES REALIZADAS. EXPLICAR CAUSAS"</formula>
    </cfRule>
    <cfRule type="cellIs" priority="16" dxfId="46" operator="equal" stopIfTrue="1">
      <formula>0</formula>
    </cfRule>
  </conditionalFormatting>
  <conditionalFormatting sqref="I23">
    <cfRule type="cellIs" priority="13" dxfId="46" operator="equal" stopIfTrue="1">
      <formula>"NO HAY CIFRAS CAPTURADAS O ACCIONES REALIZADAS. EXPLICAR CAUSAS"</formula>
    </cfRule>
    <cfRule type="cellIs" priority="14" dxfId="46" operator="equal" stopIfTrue="1">
      <formula>0</formula>
    </cfRule>
  </conditionalFormatting>
  <conditionalFormatting sqref="I24">
    <cfRule type="cellIs" priority="11" dxfId="46" operator="equal" stopIfTrue="1">
      <formula>"NO HAY CIFRAS CAPTURADAS O ACCIONES REALIZADAS. EXPLICAR CAUSAS"</formula>
    </cfRule>
    <cfRule type="cellIs" priority="12" dxfId="46" operator="equal" stopIfTrue="1">
      <formula>0</formula>
    </cfRule>
  </conditionalFormatting>
  <conditionalFormatting sqref="I25">
    <cfRule type="cellIs" priority="9" dxfId="46" operator="equal" stopIfTrue="1">
      <formula>"NO HAY CIFRAS CAPTURADAS O ACCIONES REALIZADAS. EXPLICAR CAUSAS"</formula>
    </cfRule>
    <cfRule type="cellIs" priority="10" dxfId="46" operator="equal" stopIfTrue="1">
      <formula>0</formula>
    </cfRule>
  </conditionalFormatting>
  <conditionalFormatting sqref="I26">
    <cfRule type="cellIs" priority="7" dxfId="46" operator="equal" stopIfTrue="1">
      <formula>"NO HAY CIFRAS CAPTURADAS O ACCIONES REALIZADAS. EXPLICAR CAUSAS"</formula>
    </cfRule>
    <cfRule type="cellIs" priority="8" dxfId="46" operator="equal" stopIfTrue="1">
      <formula>0</formula>
    </cfRule>
  </conditionalFormatting>
  <conditionalFormatting sqref="I27">
    <cfRule type="cellIs" priority="5" dxfId="46" operator="equal" stopIfTrue="1">
      <formula>"NO HAY CIFRAS CAPTURADAS O ACCIONES REALIZADAS. EXPLICAR CAUSAS"</formula>
    </cfRule>
    <cfRule type="cellIs" priority="6" dxfId="46" operator="equal" stopIfTrue="1">
      <formula>0</formula>
    </cfRule>
  </conditionalFormatting>
  <conditionalFormatting sqref="I29">
    <cfRule type="cellIs" priority="1" dxfId="46" operator="equal" stopIfTrue="1">
      <formula>"NO HAY CIFRAS CAPTURADAS O ACCIONES REALIZADAS. EXPLICAR CAUSAS"</formula>
    </cfRule>
    <cfRule type="cellIs" priority="2" dxfId="46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rowBreaks count="1" manualBreakCount="1">
    <brk id="2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Jiménez Pérez</dc:creator>
  <cp:keywords/>
  <dc:description/>
  <cp:lastModifiedBy>Nayelli Sánchez Cisneros</cp:lastModifiedBy>
  <cp:lastPrinted>2013-04-29T16:55:36Z</cp:lastPrinted>
  <dcterms:created xsi:type="dcterms:W3CDTF">2013-04-19T16:57:09Z</dcterms:created>
  <dcterms:modified xsi:type="dcterms:W3CDTF">2013-06-17T20:16:37Z</dcterms:modified>
  <cp:category/>
  <cp:version/>
  <cp:contentType/>
  <cp:contentStatus/>
</cp:coreProperties>
</file>